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700" activeTab="1"/>
  </bookViews>
  <sheets>
    <sheet name="HK1-NT1" sheetId="1" r:id="rId1"/>
    <sheet name="HK1-NT1 lọc" sheetId="2" r:id="rId2"/>
  </sheets>
  <definedNames>
    <definedName name="_xlnm.Print_Titles" localSheetId="0">'HK1-NT1'!$6:$6</definedName>
    <definedName name="_xlnm.Print_Titles" localSheetId="1">'HK1-NT1 lọc'!$6:$6</definedName>
  </definedNames>
  <calcPr fullCalcOnLoad="1"/>
</workbook>
</file>

<file path=xl/sharedStrings.xml><?xml version="1.0" encoding="utf-8"?>
<sst xmlns="http://schemas.openxmlformats.org/spreadsheetml/2006/main" count="1084" uniqueCount="308">
  <si>
    <t>BỘ CÔNG THƯƠNG</t>
  </si>
  <si>
    <t>CỘNG HOÀ XÃ HỘI CHỦ NGHĨA VIỆT NAM</t>
  </si>
  <si>
    <t>TRƯỜNG CAO ĐẲNG</t>
  </si>
  <si>
    <t>Độc lập - Tự do - Hạnh phúc</t>
  </si>
  <si>
    <t>KỸ THUẬT CÔNG NGHIỆP</t>
  </si>
  <si>
    <t>STT</t>
  </si>
  <si>
    <t>HỌ VÀ</t>
  </si>
  <si>
    <t>TÊN</t>
  </si>
  <si>
    <t>NGÀY SINH</t>
  </si>
  <si>
    <t>LỚP</t>
  </si>
  <si>
    <t>ĐRL
HKI</t>
  </si>
  <si>
    <t>XẾP LOẠI
HK I</t>
  </si>
  <si>
    <t>GHI CHÚ</t>
  </si>
  <si>
    <t>Nguyễn Hải</t>
  </si>
  <si>
    <t>Anh</t>
  </si>
  <si>
    <t>Phan Thế</t>
  </si>
  <si>
    <t>Bùi Văn</t>
  </si>
  <si>
    <t>Hoàn</t>
  </si>
  <si>
    <t>Nguyễn Chí</t>
  </si>
  <si>
    <t>Kiệt</t>
  </si>
  <si>
    <t>Hoàng Văn</t>
  </si>
  <si>
    <t>Ngọc</t>
  </si>
  <si>
    <t>Ninh Văn</t>
  </si>
  <si>
    <t>Sinh</t>
  </si>
  <si>
    <t>Giáp Trường</t>
  </si>
  <si>
    <t>Sơn</t>
  </si>
  <si>
    <t>Thân Văn</t>
  </si>
  <si>
    <t>Đào Văn</t>
  </si>
  <si>
    <t>Thắng</t>
  </si>
  <si>
    <t>Nguyễn Văn</t>
  </si>
  <si>
    <t>Nguyễn Thị Ánh</t>
  </si>
  <si>
    <t>Tuyết</t>
  </si>
  <si>
    <t>47TC-TH1</t>
  </si>
  <si>
    <t>Cường</t>
  </si>
  <si>
    <t>Dương Ngô</t>
  </si>
  <si>
    <t>Đạt</t>
  </si>
  <si>
    <t>Nguyễn Tiến</t>
  </si>
  <si>
    <t>Vũ Văn</t>
  </si>
  <si>
    <t>Dương</t>
  </si>
  <si>
    <t>Nguyễn Đức</t>
  </si>
  <si>
    <t>Hải</t>
  </si>
  <si>
    <t>Hồng</t>
  </si>
  <si>
    <t>Hùng</t>
  </si>
  <si>
    <t>Lợi</t>
  </si>
  <si>
    <t>Nguyễn Thành</t>
  </si>
  <si>
    <t>Luân</t>
  </si>
  <si>
    <t>Nguyễn Quang</t>
  </si>
  <si>
    <t>Minh</t>
  </si>
  <si>
    <t>Lê Văn</t>
  </si>
  <si>
    <t>Nam</t>
  </si>
  <si>
    <t>Ngụy Văn</t>
  </si>
  <si>
    <t>Ninh</t>
  </si>
  <si>
    <t>Quang</t>
  </si>
  <si>
    <t>Ngô Văn</t>
  </si>
  <si>
    <t>Quý</t>
  </si>
  <si>
    <t>Đào Ngọc</t>
  </si>
  <si>
    <t>Quỳnh</t>
  </si>
  <si>
    <t>Tài</t>
  </si>
  <si>
    <t>Thái</t>
  </si>
  <si>
    <t>Thanh</t>
  </si>
  <si>
    <t>Hoàng Công</t>
  </si>
  <si>
    <t>Thao</t>
  </si>
  <si>
    <t>Vy Văn</t>
  </si>
  <si>
    <t>Thể</t>
  </si>
  <si>
    <t>Nguyễn Trọng</t>
  </si>
  <si>
    <t>Thuỷ</t>
  </si>
  <si>
    <t>Ngô Thị</t>
  </si>
  <si>
    <t>Trang</t>
  </si>
  <si>
    <t>Đỗ Hải</t>
  </si>
  <si>
    <t>Triều</t>
  </si>
  <si>
    <t>Thân Ngọc</t>
  </si>
  <si>
    <t>Trường</t>
  </si>
  <si>
    <t>Tuấn</t>
  </si>
  <si>
    <t>Tuyên</t>
  </si>
  <si>
    <t>47TC-ĐT1</t>
  </si>
  <si>
    <t>Chờ xóa tên</t>
  </si>
  <si>
    <t xml:space="preserve">BẢNG TỔNG HỢP KẾT QUẢ RÈN LUYỆN HỌC KỲ I 
NĂM HỌC 2013-2014
KHÓA 47 BẬC TCCN (ĐT 24 THÁNG) </t>
  </si>
  <si>
    <t>03/07/1995</t>
  </si>
  <si>
    <t>01/11/1995</t>
  </si>
  <si>
    <t>27/10/1994</t>
  </si>
  <si>
    <t>18/08/1990</t>
  </si>
  <si>
    <t>15/11/1995</t>
  </si>
  <si>
    <t>14/02/1994</t>
  </si>
  <si>
    <t>24/12/1991</t>
  </si>
  <si>
    <t>22/04/1993</t>
  </si>
  <si>
    <t>20/07/1991</t>
  </si>
  <si>
    <t>22/02/1994</t>
  </si>
  <si>
    <t>13/08/1994</t>
  </si>
  <si>
    <t>24/02/1995</t>
  </si>
  <si>
    <t>15/02/1995</t>
  </si>
  <si>
    <t>16/11/1995</t>
  </si>
  <si>
    <t>17/05/1994</t>
  </si>
  <si>
    <t>16/06/1995</t>
  </si>
  <si>
    <t>07/09/1994</t>
  </si>
  <si>
    <t>27/01/1995</t>
  </si>
  <si>
    <t>05/02/1995</t>
  </si>
  <si>
    <t>07/09/1995</t>
  </si>
  <si>
    <t>14/03/1995</t>
  </si>
  <si>
    <t>05/2/1993</t>
  </si>
  <si>
    <t>09/02/1995</t>
  </si>
  <si>
    <t>11/01/1990</t>
  </si>
  <si>
    <t>20/10/1995</t>
  </si>
  <si>
    <t>12/10/1995</t>
  </si>
  <si>
    <t>24/01/1995</t>
  </si>
  <si>
    <t>09/01/1990</t>
  </si>
  <si>
    <t>15/01/1995</t>
  </si>
  <si>
    <t>30/10/1993</t>
  </si>
  <si>
    <t>21/10/1995</t>
  </si>
  <si>
    <t>12/08/1995</t>
  </si>
  <si>
    <t>02/07/1994</t>
  </si>
  <si>
    <t>31/12/1989</t>
  </si>
  <si>
    <t>26/10/1989</t>
  </si>
  <si>
    <t>08/05/1992</t>
  </si>
  <si>
    <t>17/08/1994</t>
  </si>
  <si>
    <t>22/01/1995</t>
  </si>
  <si>
    <t>14/01/1993</t>
  </si>
  <si>
    <t>STT
THEO LỚP</t>
  </si>
  <si>
    <t>Lý Văn</t>
  </si>
  <si>
    <t>Bắc</t>
  </si>
  <si>
    <t>47TC - CK1</t>
  </si>
  <si>
    <t>19/05/1991</t>
  </si>
  <si>
    <t>21/03/1994</t>
  </si>
  <si>
    <t>Ngô Sách</t>
  </si>
  <si>
    <t>Dũng</t>
  </si>
  <si>
    <t>10/12/1995</t>
  </si>
  <si>
    <t>Lê Đắc</t>
  </si>
  <si>
    <t>20/11/1995</t>
  </si>
  <si>
    <t>Giáp Ngọc</t>
  </si>
  <si>
    <t>Oanh</t>
  </si>
  <si>
    <t>19/10/1994</t>
  </si>
  <si>
    <t>Trần Văn</t>
  </si>
  <si>
    <t>Oánh</t>
  </si>
  <si>
    <t>23/08/1994</t>
  </si>
  <si>
    <t>06/10/1991</t>
  </si>
  <si>
    <t>28/05/1994</t>
  </si>
  <si>
    <t>Trung</t>
  </si>
  <si>
    <t>29/08/1994</t>
  </si>
  <si>
    <t>Vi Văn</t>
  </si>
  <si>
    <t>Vĩnh</t>
  </si>
  <si>
    <t>09/09/1994</t>
  </si>
  <si>
    <t>Xăng</t>
  </si>
  <si>
    <t>08/03/1994</t>
  </si>
  <si>
    <t>Lê Thị Lâm</t>
  </si>
  <si>
    <t>13/10/1995</t>
  </si>
  <si>
    <t>47TC-Đ1</t>
  </si>
  <si>
    <t>Vương Văn</t>
  </si>
  <si>
    <t>Bình</t>
  </si>
  <si>
    <t>21/01/1995</t>
  </si>
  <si>
    <t>Cần</t>
  </si>
  <si>
    <t>16/12/1995</t>
  </si>
  <si>
    <t>02/12/1992</t>
  </si>
  <si>
    <t>Đào Vũ</t>
  </si>
  <si>
    <t>25/06/1994</t>
  </si>
  <si>
    <t>Chuân</t>
  </si>
  <si>
    <t>20/02/1995</t>
  </si>
  <si>
    <t>Hoàng Việt</t>
  </si>
  <si>
    <t>12/02/1995</t>
  </si>
  <si>
    <t>06/08/1995</t>
  </si>
  <si>
    <t>Nguyễn Khương</t>
  </si>
  <si>
    <t>Duy</t>
  </si>
  <si>
    <t>10/09/1995</t>
  </si>
  <si>
    <t>Đại</t>
  </si>
  <si>
    <t>28/11/1995</t>
  </si>
  <si>
    <t>Nguyễn Hữu</t>
  </si>
  <si>
    <t>Đức</t>
  </si>
  <si>
    <t>13/11/1994</t>
  </si>
  <si>
    <t>Phùng Văn</t>
  </si>
  <si>
    <t>17/02/1995</t>
  </si>
  <si>
    <t>Nguyễn Duy</t>
  </si>
  <si>
    <t>08/09/1994</t>
  </si>
  <si>
    <t>20/07/1992</t>
  </si>
  <si>
    <t>16/03/1994</t>
  </si>
  <si>
    <t>Hiệp</t>
  </si>
  <si>
    <t>10/08/1995</t>
  </si>
  <si>
    <t>Hiếu</t>
  </si>
  <si>
    <t>29/09/1995</t>
  </si>
  <si>
    <t>Hợp</t>
  </si>
  <si>
    <t>15/12/1993</t>
  </si>
  <si>
    <t>Thiều Việt</t>
  </si>
  <si>
    <t>04/10/1995</t>
  </si>
  <si>
    <t>Trương Công</t>
  </si>
  <si>
    <t>Khánh</t>
  </si>
  <si>
    <t>24/10/1995</t>
  </si>
  <si>
    <t>Đỗ Thanh</t>
  </si>
  <si>
    <t>Lâm</t>
  </si>
  <si>
    <t>05/04/1993</t>
  </si>
  <si>
    <t>18/03/1994</t>
  </si>
  <si>
    <t>Dương Bình</t>
  </si>
  <si>
    <t>16/08/1984</t>
  </si>
  <si>
    <t>21/11/1994</t>
  </si>
  <si>
    <t>Dương Văn</t>
  </si>
  <si>
    <t>Nguyên</t>
  </si>
  <si>
    <t>Phong</t>
  </si>
  <si>
    <t>11/05/1995</t>
  </si>
  <si>
    <t>Nguyễn Minh</t>
  </si>
  <si>
    <t>Giáp Văn</t>
  </si>
  <si>
    <t>29/01/1995</t>
  </si>
  <si>
    <t>28/06/1993</t>
  </si>
  <si>
    <t>Quyền</t>
  </si>
  <si>
    <t>11/10/1995</t>
  </si>
  <si>
    <t>20/05/1995</t>
  </si>
  <si>
    <t>Quyết</t>
  </si>
  <si>
    <t>15/09/1994</t>
  </si>
  <si>
    <t>Sen</t>
  </si>
  <si>
    <t>24/08/1993</t>
  </si>
  <si>
    <t>18/08/1995</t>
  </si>
  <si>
    <t>Tiến</t>
  </si>
  <si>
    <t>13/07/1994</t>
  </si>
  <si>
    <t>Nguyễn Quyết</t>
  </si>
  <si>
    <t>11/07/1992</t>
  </si>
  <si>
    <t>Tú</t>
  </si>
  <si>
    <t>06/10/1995</t>
  </si>
  <si>
    <t>Đặng Văn</t>
  </si>
  <si>
    <t>23/07/1993</t>
  </si>
  <si>
    <t>Tuân</t>
  </si>
  <si>
    <t>19/11/1994</t>
  </si>
  <si>
    <t>Thạch</t>
  </si>
  <si>
    <t>27/11/1995</t>
  </si>
  <si>
    <t>Nguyễn Xuân</t>
  </si>
  <si>
    <t>Thành</t>
  </si>
  <si>
    <t>14/11/1995</t>
  </si>
  <si>
    <t>Thiện</t>
  </si>
  <si>
    <t>02/09/1993</t>
  </si>
  <si>
    <t>Lăng văn</t>
  </si>
  <si>
    <t>Thượng</t>
  </si>
  <si>
    <t>19/10/1992</t>
  </si>
  <si>
    <t>Hà Ngọc</t>
  </si>
  <si>
    <t>Trí</t>
  </si>
  <si>
    <t>22/04/1995</t>
  </si>
  <si>
    <t>Ngô Quang</t>
  </si>
  <si>
    <t>Trưởng</t>
  </si>
  <si>
    <t>11/11/1995</t>
  </si>
  <si>
    <t>Trần Ngọc</t>
  </si>
  <si>
    <t>Việt</t>
  </si>
  <si>
    <t>30/07/1995</t>
  </si>
  <si>
    <t>01/07/1995</t>
  </si>
  <si>
    <t>Phạm Văn</t>
  </si>
  <si>
    <t>Vượng</t>
  </si>
  <si>
    <t>18/09/1992</t>
  </si>
  <si>
    <t>Nguyễn Thị</t>
  </si>
  <si>
    <t>Xuân</t>
  </si>
  <si>
    <t>09/02/1984</t>
  </si>
  <si>
    <t>Đỗ Viết</t>
  </si>
  <si>
    <t>Đông</t>
  </si>
  <si>
    <t>08/04/1995</t>
  </si>
  <si>
    <t xml:space="preserve">Ngô Nam </t>
  </si>
  <si>
    <t>08/04/1994</t>
  </si>
  <si>
    <t>Công</t>
  </si>
  <si>
    <t>21/05/1994</t>
  </si>
  <si>
    <t>01/02/1994</t>
  </si>
  <si>
    <t>Giáp Loan</t>
  </si>
  <si>
    <t>47TC-KT1</t>
  </si>
  <si>
    <t>Nguyễn Thị Lan</t>
  </si>
  <si>
    <t>Trịnh Thị Lan</t>
  </si>
  <si>
    <t>Hằng</t>
  </si>
  <si>
    <t>30/12/1995</t>
  </si>
  <si>
    <t>Trần Thị</t>
  </si>
  <si>
    <t>Hoà</t>
  </si>
  <si>
    <t>17/12/1986</t>
  </si>
  <si>
    <t>Bùi Thị</t>
  </si>
  <si>
    <t>Huê</t>
  </si>
  <si>
    <t>05/10/1994</t>
  </si>
  <si>
    <t>Hương</t>
  </si>
  <si>
    <t>Phan Thị</t>
  </si>
  <si>
    <t>04/11/1993</t>
  </si>
  <si>
    <t>Lê</t>
  </si>
  <si>
    <t>07/11/1992</t>
  </si>
  <si>
    <t>Linh</t>
  </si>
  <si>
    <t>20/10/1990</t>
  </si>
  <si>
    <t>Vi Thị Thuỳ</t>
  </si>
  <si>
    <t>05/12/1995</t>
  </si>
  <si>
    <t>Mai</t>
  </si>
  <si>
    <t>Phan Hải</t>
  </si>
  <si>
    <t>25/08/1994</t>
  </si>
  <si>
    <t>Nga</t>
  </si>
  <si>
    <t>10/11/1995</t>
  </si>
  <si>
    <t>Đỗ Thị Quỳnh</t>
  </si>
  <si>
    <t>Như</t>
  </si>
  <si>
    <t>08/02/1995</t>
  </si>
  <si>
    <t xml:space="preserve">Hồ Thị </t>
  </si>
  <si>
    <t>Nhung</t>
  </si>
  <si>
    <t xml:space="preserve">Nguyễn Thị </t>
  </si>
  <si>
    <t>26/01/1995</t>
  </si>
  <si>
    <t>Trần Thị Kiều</t>
  </si>
  <si>
    <t>17/05/1995</t>
  </si>
  <si>
    <t>Nguyễn Thị Ngọc</t>
  </si>
  <si>
    <t>Phượng</t>
  </si>
  <si>
    <t>13/05/1994</t>
  </si>
  <si>
    <t>Quyến</t>
  </si>
  <si>
    <t>04/05/1990</t>
  </si>
  <si>
    <t>Đỗ Thị</t>
  </si>
  <si>
    <t>13/01/1994</t>
  </si>
  <si>
    <t>Trịnh Thanh</t>
  </si>
  <si>
    <t>Tùng</t>
  </si>
  <si>
    <t>20/12/1994</t>
  </si>
  <si>
    <t>Vân</t>
  </si>
  <si>
    <t>17/08/1995</t>
  </si>
  <si>
    <t>Tống Văn</t>
  </si>
  <si>
    <t>Vinh</t>
  </si>
  <si>
    <t>05/12/1993</t>
  </si>
  <si>
    <t>06/08/1991</t>
  </si>
  <si>
    <t>KXL</t>
  </si>
  <si>
    <t xml:space="preserve">Công </t>
  </si>
  <si>
    <t>Bắc Giang, ngày 23/04/2014</t>
  </si>
  <si>
    <t>TRƯỞNG PHÒNG CTHS</t>
  </si>
  <si>
    <t>NGƯỜI LẬP</t>
  </si>
  <si>
    <t xml:space="preserve">Kiều Việt Dũng </t>
  </si>
  <si>
    <t>Đinh Thị Mai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</si>
</sst>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57">
    <font>
      <sz val="12"/>
      <name val=".VnTime"/>
      <family val="0"/>
    </font>
    <font>
      <sz val="8"/>
      <name val=".VnTime"/>
      <family val="2"/>
    </font>
    <font>
      <sz val="12.5"/>
      <name val="Times New Roman"/>
      <family val="1"/>
    </font>
    <font>
      <b/>
      <sz val="12.5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.VnTime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5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5" fillId="33" borderId="14" xfId="0" applyFont="1" applyFill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5" fillId="0" borderId="14" xfId="0" applyFont="1" applyBorder="1" applyAlignment="1" quotePrefix="1">
      <alignment horizontal="center"/>
    </xf>
    <xf numFmtId="0" fontId="9" fillId="0" borderId="0" xfId="0" applyFont="1" applyAlignment="1">
      <alignment horizontal="center" vertical="top"/>
    </xf>
    <xf numFmtId="0" fontId="9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33" borderId="13" xfId="0" applyFont="1" applyFill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33" borderId="14" xfId="0" applyFont="1" applyFill="1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 quotePrefix="1">
      <alignment horizontal="center"/>
    </xf>
    <xf numFmtId="0" fontId="5" fillId="0" borderId="17" xfId="0" applyFont="1" applyBorder="1" applyAlignment="1" quotePrefix="1">
      <alignment horizontal="center"/>
    </xf>
    <xf numFmtId="49" fontId="8" fillId="33" borderId="14" xfId="0" applyNumberFormat="1" applyFont="1" applyFill="1" applyBorder="1" applyAlignment="1" quotePrefix="1">
      <alignment horizontal="center" vertical="center"/>
    </xf>
    <xf numFmtId="0" fontId="12" fillId="0" borderId="14" xfId="55" applyFont="1" applyBorder="1" applyAlignment="1">
      <alignment horizontal="center"/>
      <protection/>
    </xf>
    <xf numFmtId="49" fontId="8" fillId="33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49" fontId="8" fillId="33" borderId="14" xfId="0" applyNumberFormat="1" applyFont="1" applyFill="1" applyBorder="1" applyAlignment="1" quotePrefix="1">
      <alignment horizontal="center"/>
    </xf>
    <xf numFmtId="49" fontId="8" fillId="33" borderId="14" xfId="0" applyNumberFormat="1" applyFont="1" applyFill="1" applyBorder="1" applyAlignment="1" applyProtection="1">
      <alignment horizontal="center"/>
      <protection/>
    </xf>
    <xf numFmtId="0" fontId="13" fillId="0" borderId="14" xfId="0" applyFont="1" applyBorder="1" applyAlignment="1">
      <alignment horizontal="center"/>
    </xf>
    <xf numFmtId="49" fontId="8" fillId="33" borderId="14" xfId="0" applyNumberFormat="1" applyFont="1" applyFill="1" applyBorder="1" applyAlignment="1">
      <alignment horizontal="center"/>
    </xf>
    <xf numFmtId="0" fontId="8" fillId="33" borderId="14" xfId="56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33" borderId="18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14" xfId="0" applyFont="1" applyFill="1" applyBorder="1" applyAlignment="1" quotePrefix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33" borderId="14" xfId="0" applyNumberFormat="1" applyFont="1" applyFill="1" applyBorder="1" applyAlignment="1" quotePrefix="1">
      <alignment horizontal="center" vertical="center"/>
    </xf>
    <xf numFmtId="0" fontId="54" fillId="0" borderId="19" xfId="0" applyFont="1" applyBorder="1" applyAlignment="1">
      <alignment horizontal="center"/>
    </xf>
    <xf numFmtId="0" fontId="54" fillId="33" borderId="20" xfId="0" applyFont="1" applyFill="1" applyBorder="1" applyAlignment="1">
      <alignment vertical="center"/>
    </xf>
    <xf numFmtId="0" fontId="54" fillId="33" borderId="21" xfId="0" applyFont="1" applyFill="1" applyBorder="1" applyAlignment="1">
      <alignment horizontal="left" vertical="center"/>
    </xf>
    <xf numFmtId="0" fontId="54" fillId="33" borderId="19" xfId="0" applyFont="1" applyFill="1" applyBorder="1" applyAlignment="1" quotePrefix="1">
      <alignment horizontal="center" vertical="center"/>
    </xf>
    <xf numFmtId="0" fontId="55" fillId="0" borderId="19" xfId="0" applyNumberFormat="1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Alignment="1">
      <alignment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8" fillId="0" borderId="14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4" fillId="0" borderId="14" xfId="0" applyFont="1" applyBorder="1" applyAlignment="1" quotePrefix="1">
      <alignment horizontal="center"/>
    </xf>
    <xf numFmtId="0" fontId="54" fillId="0" borderId="17" xfId="0" applyFont="1" applyBorder="1" applyAlignment="1" quotePrefix="1">
      <alignment horizontal="center"/>
    </xf>
    <xf numFmtId="0" fontId="54" fillId="33" borderId="17" xfId="0" applyFont="1" applyFill="1" applyBorder="1" applyAlignment="1">
      <alignment vertical="center"/>
    </xf>
    <xf numFmtId="0" fontId="54" fillId="33" borderId="18" xfId="0" applyFont="1" applyFill="1" applyBorder="1" applyAlignment="1">
      <alignment horizontal="left" vertical="center"/>
    </xf>
    <xf numFmtId="0" fontId="54" fillId="33" borderId="14" xfId="0" applyFont="1" applyFill="1" applyBorder="1" applyAlignment="1" quotePrefix="1">
      <alignment horizontal="center" vertical="center"/>
    </xf>
    <xf numFmtId="0" fontId="54" fillId="0" borderId="14" xfId="0" applyNumberFormat="1" applyFont="1" applyBorder="1" applyAlignment="1" applyProtection="1">
      <alignment horizontal="center" vertical="center"/>
      <protection/>
    </xf>
    <xf numFmtId="0" fontId="54" fillId="0" borderId="14" xfId="0" applyFont="1" applyBorder="1" applyAlignment="1">
      <alignment horizontal="center" vertical="top" wrapText="1"/>
    </xf>
    <xf numFmtId="0" fontId="54" fillId="33" borderId="14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vertical="center"/>
    </xf>
    <xf numFmtId="0" fontId="5" fillId="0" borderId="19" xfId="0" applyFont="1" applyBorder="1" applyAlignment="1" quotePrefix="1">
      <alignment horizontal="center"/>
    </xf>
    <xf numFmtId="0" fontId="5" fillId="0" borderId="20" xfId="0" applyFont="1" applyBorder="1" applyAlignment="1" quotePrefix="1">
      <alignment horizont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33" borderId="19" xfId="0" applyFont="1" applyFill="1" applyBorder="1" applyAlignment="1" quotePrefix="1">
      <alignment horizontal="center" vertical="center"/>
    </xf>
    <xf numFmtId="0" fontId="5" fillId="0" borderId="19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/>
    </xf>
    <xf numFmtId="0" fontId="54" fillId="0" borderId="20" xfId="0" applyFont="1" applyBorder="1" applyAlignment="1" quotePrefix="1">
      <alignment horizontal="center"/>
    </xf>
    <xf numFmtId="0" fontId="54" fillId="0" borderId="19" xfId="0" applyNumberFormat="1" applyFont="1" applyBorder="1" applyAlignment="1" applyProtection="1">
      <alignment horizontal="center" vertical="center"/>
      <protection/>
    </xf>
    <xf numFmtId="0" fontId="54" fillId="0" borderId="19" xfId="0" applyFont="1" applyBorder="1" applyAlignment="1">
      <alignment horizontal="center" vertical="top" wrapText="1"/>
    </xf>
    <xf numFmtId="0" fontId="56" fillId="0" borderId="19" xfId="0" applyFont="1" applyBorder="1" applyAlignment="1">
      <alignment vertical="center"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49" fontId="8" fillId="33" borderId="19" xfId="0" applyNumberFormat="1" applyFont="1" applyFill="1" applyBorder="1" applyAlignment="1" quotePrefix="1">
      <alignment horizontal="center"/>
    </xf>
    <xf numFmtId="49" fontId="8" fillId="33" borderId="19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8" fillId="33" borderId="19" xfId="0" applyNumberFormat="1" applyFont="1" applyFill="1" applyBorder="1" applyAlignment="1" quotePrefix="1">
      <alignment horizontal="center" vertical="center"/>
    </xf>
    <xf numFmtId="0" fontId="12" fillId="0" borderId="19" xfId="55" applyFont="1" applyBorder="1" applyAlignment="1">
      <alignment horizontal="center"/>
      <protection/>
    </xf>
    <xf numFmtId="0" fontId="16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HK2+CN (NT1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3</xdr:row>
      <xdr:rowOff>0</xdr:rowOff>
    </xdr:from>
    <xdr:to>
      <xdr:col>2</xdr:col>
      <xdr:colOff>1276350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1085850" y="6762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oneCellAnchor>
    <xdr:from>
      <xdr:col>6</xdr:col>
      <xdr:colOff>0</xdr:colOff>
      <xdr:row>10</xdr:row>
      <xdr:rowOff>0</xdr:rowOff>
    </xdr:from>
    <xdr:ext cx="114300" cy="295275"/>
    <xdr:sp>
      <xdr:nvSpPr>
        <xdr:cNvPr id="2" name="Text Box 1"/>
        <xdr:cNvSpPr txBox="1">
          <a:spLocks noChangeArrowheads="1"/>
        </xdr:cNvSpPr>
      </xdr:nvSpPr>
      <xdr:spPr>
        <a:xfrm>
          <a:off x="5162550" y="291465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14300" cy="295275"/>
    <xdr:sp>
      <xdr:nvSpPr>
        <xdr:cNvPr id="3" name="Text Box 1"/>
        <xdr:cNvSpPr txBox="1">
          <a:spLocks noChangeArrowheads="1"/>
        </xdr:cNvSpPr>
      </xdr:nvSpPr>
      <xdr:spPr>
        <a:xfrm>
          <a:off x="5162550" y="291465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14300" cy="285750"/>
    <xdr:sp>
      <xdr:nvSpPr>
        <xdr:cNvPr id="4" name="Text Box 1"/>
        <xdr:cNvSpPr txBox="1">
          <a:spLocks noChangeArrowheads="1"/>
        </xdr:cNvSpPr>
      </xdr:nvSpPr>
      <xdr:spPr>
        <a:xfrm>
          <a:off x="5162550" y="53149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14300" cy="238125"/>
    <xdr:sp>
      <xdr:nvSpPr>
        <xdr:cNvPr id="5" name="Text Box 1"/>
        <xdr:cNvSpPr txBox="1">
          <a:spLocks noChangeArrowheads="1"/>
        </xdr:cNvSpPr>
      </xdr:nvSpPr>
      <xdr:spPr>
        <a:xfrm>
          <a:off x="5162550" y="29146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14300" cy="238125"/>
    <xdr:sp>
      <xdr:nvSpPr>
        <xdr:cNvPr id="6" name="Text Box 1"/>
        <xdr:cNvSpPr txBox="1">
          <a:spLocks noChangeArrowheads="1"/>
        </xdr:cNvSpPr>
      </xdr:nvSpPr>
      <xdr:spPr>
        <a:xfrm>
          <a:off x="5162550" y="29146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14300" cy="228600"/>
    <xdr:sp>
      <xdr:nvSpPr>
        <xdr:cNvPr id="7" name="Text Box 1"/>
        <xdr:cNvSpPr txBox="1">
          <a:spLocks noChangeArrowheads="1"/>
        </xdr:cNvSpPr>
      </xdr:nvSpPr>
      <xdr:spPr>
        <a:xfrm>
          <a:off x="5162550" y="53149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twoCellAnchor>
    <xdr:from>
      <xdr:col>4</xdr:col>
      <xdr:colOff>990600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8" name="Line 1"/>
        <xdr:cNvSpPr>
          <a:spLocks/>
        </xdr:cNvSpPr>
      </xdr:nvSpPr>
      <xdr:spPr>
        <a:xfrm>
          <a:off x="4076700" y="44767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oneCellAnchor>
    <xdr:from>
      <xdr:col>6</xdr:col>
      <xdr:colOff>0</xdr:colOff>
      <xdr:row>117</xdr:row>
      <xdr:rowOff>0</xdr:rowOff>
    </xdr:from>
    <xdr:ext cx="114300" cy="200025"/>
    <xdr:sp>
      <xdr:nvSpPr>
        <xdr:cNvPr id="9" name="Text Box 1"/>
        <xdr:cNvSpPr txBox="1">
          <a:spLocks noChangeArrowheads="1"/>
        </xdr:cNvSpPr>
      </xdr:nvSpPr>
      <xdr:spPr>
        <a:xfrm>
          <a:off x="5162550" y="24317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6</xdr:col>
      <xdr:colOff>0</xdr:colOff>
      <xdr:row>114</xdr:row>
      <xdr:rowOff>0</xdr:rowOff>
    </xdr:from>
    <xdr:ext cx="114300" cy="200025"/>
    <xdr:sp>
      <xdr:nvSpPr>
        <xdr:cNvPr id="10" name="Text Box 1"/>
        <xdr:cNvSpPr txBox="1">
          <a:spLocks noChangeArrowheads="1"/>
        </xdr:cNvSpPr>
      </xdr:nvSpPr>
      <xdr:spPr>
        <a:xfrm>
          <a:off x="5162550" y="2371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3</xdr:row>
      <xdr:rowOff>0</xdr:rowOff>
    </xdr:from>
    <xdr:to>
      <xdr:col>2</xdr:col>
      <xdr:colOff>1276350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1085850" y="6762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oneCellAnchor>
    <xdr:from>
      <xdr:col>6</xdr:col>
      <xdr:colOff>0</xdr:colOff>
      <xdr:row>10</xdr:row>
      <xdr:rowOff>0</xdr:rowOff>
    </xdr:from>
    <xdr:ext cx="114300" cy="295275"/>
    <xdr:sp>
      <xdr:nvSpPr>
        <xdr:cNvPr id="2" name="Text Box 1"/>
        <xdr:cNvSpPr txBox="1">
          <a:spLocks noChangeArrowheads="1"/>
        </xdr:cNvSpPr>
      </xdr:nvSpPr>
      <xdr:spPr>
        <a:xfrm>
          <a:off x="5162550" y="291465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14300" cy="295275"/>
    <xdr:sp>
      <xdr:nvSpPr>
        <xdr:cNvPr id="3" name="Text Box 1"/>
        <xdr:cNvSpPr txBox="1">
          <a:spLocks noChangeArrowheads="1"/>
        </xdr:cNvSpPr>
      </xdr:nvSpPr>
      <xdr:spPr>
        <a:xfrm>
          <a:off x="5162550" y="2914650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14300" cy="285750"/>
    <xdr:sp>
      <xdr:nvSpPr>
        <xdr:cNvPr id="4" name="Text Box 1"/>
        <xdr:cNvSpPr txBox="1">
          <a:spLocks noChangeArrowheads="1"/>
        </xdr:cNvSpPr>
      </xdr:nvSpPr>
      <xdr:spPr>
        <a:xfrm>
          <a:off x="5162550" y="9715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14300" cy="238125"/>
    <xdr:sp>
      <xdr:nvSpPr>
        <xdr:cNvPr id="5" name="Text Box 1"/>
        <xdr:cNvSpPr txBox="1">
          <a:spLocks noChangeArrowheads="1"/>
        </xdr:cNvSpPr>
      </xdr:nvSpPr>
      <xdr:spPr>
        <a:xfrm>
          <a:off x="5162550" y="29146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14300" cy="238125"/>
    <xdr:sp>
      <xdr:nvSpPr>
        <xdr:cNvPr id="6" name="Text Box 1"/>
        <xdr:cNvSpPr txBox="1">
          <a:spLocks noChangeArrowheads="1"/>
        </xdr:cNvSpPr>
      </xdr:nvSpPr>
      <xdr:spPr>
        <a:xfrm>
          <a:off x="5162550" y="29146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14300" cy="228600"/>
    <xdr:sp>
      <xdr:nvSpPr>
        <xdr:cNvPr id="7" name="Text Box 1"/>
        <xdr:cNvSpPr txBox="1">
          <a:spLocks noChangeArrowheads="1"/>
        </xdr:cNvSpPr>
      </xdr:nvSpPr>
      <xdr:spPr>
        <a:xfrm>
          <a:off x="5162550" y="9715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twoCellAnchor>
    <xdr:from>
      <xdr:col>4</xdr:col>
      <xdr:colOff>990600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8" name="Line 1"/>
        <xdr:cNvSpPr>
          <a:spLocks/>
        </xdr:cNvSpPr>
      </xdr:nvSpPr>
      <xdr:spPr>
        <a:xfrm>
          <a:off x="4076700" y="44767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oneCellAnchor>
    <xdr:from>
      <xdr:col>6</xdr:col>
      <xdr:colOff>0</xdr:colOff>
      <xdr:row>116</xdr:row>
      <xdr:rowOff>0</xdr:rowOff>
    </xdr:from>
    <xdr:ext cx="114300" cy="200025"/>
    <xdr:sp>
      <xdr:nvSpPr>
        <xdr:cNvPr id="9" name="Text Box 1"/>
        <xdr:cNvSpPr txBox="1">
          <a:spLocks noChangeArrowheads="1"/>
        </xdr:cNvSpPr>
      </xdr:nvSpPr>
      <xdr:spPr>
        <a:xfrm>
          <a:off x="5162550" y="24117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  <xdr:oneCellAnchor>
    <xdr:from>
      <xdr:col>6</xdr:col>
      <xdr:colOff>0</xdr:colOff>
      <xdr:row>123</xdr:row>
      <xdr:rowOff>0</xdr:rowOff>
    </xdr:from>
    <xdr:ext cx="114300" cy="200025"/>
    <xdr:sp>
      <xdr:nvSpPr>
        <xdr:cNvPr id="10" name="Text Box 1"/>
        <xdr:cNvSpPr txBox="1">
          <a:spLocks noChangeArrowheads="1"/>
        </xdr:cNvSpPr>
      </xdr:nvSpPr>
      <xdr:spPr>
        <a:xfrm>
          <a:off x="5162550" y="25517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A4" sqref="A4:I4"/>
    </sheetView>
  </sheetViews>
  <sheetFormatPr defaultColWidth="8.796875" defaultRowHeight="15"/>
  <cols>
    <col min="1" max="1" width="4.19921875" style="6" customWidth="1"/>
    <col min="2" max="2" width="4.59765625" style="4" customWidth="1"/>
    <col min="3" max="3" width="15.5" style="4" customWidth="1"/>
    <col min="4" max="4" width="8.09765625" style="4" customWidth="1"/>
    <col min="5" max="5" width="11.3984375" style="4" customWidth="1"/>
    <col min="6" max="6" width="10.3984375" style="6" customWidth="1"/>
    <col min="7" max="7" width="5.19921875" style="4" customWidth="1"/>
    <col min="8" max="8" width="10.59765625" style="4" customWidth="1"/>
    <col min="9" max="9" width="12.59765625" style="3" customWidth="1"/>
    <col min="10" max="16" width="9" style="3" customWidth="1"/>
    <col min="17" max="16384" width="9" style="4" customWidth="1"/>
  </cols>
  <sheetData>
    <row r="1" spans="1:16" s="2" customFormat="1" ht="16.5">
      <c r="A1" s="126" t="s">
        <v>0</v>
      </c>
      <c r="B1" s="126"/>
      <c r="C1" s="127"/>
      <c r="D1" s="127"/>
      <c r="E1" s="132" t="s">
        <v>1</v>
      </c>
      <c r="F1" s="132"/>
      <c r="G1" s="132"/>
      <c r="H1" s="132"/>
      <c r="I1" s="132"/>
      <c r="J1" s="1"/>
      <c r="K1" s="1"/>
      <c r="L1" s="1"/>
      <c r="M1" s="1"/>
      <c r="N1" s="1"/>
      <c r="O1" s="1"/>
      <c r="P1" s="1"/>
    </row>
    <row r="2" spans="1:9" ht="18.75">
      <c r="A2" s="132" t="s">
        <v>2</v>
      </c>
      <c r="B2" s="132"/>
      <c r="C2" s="133"/>
      <c r="D2" s="133"/>
      <c r="E2" s="124" t="s">
        <v>3</v>
      </c>
      <c r="F2" s="124"/>
      <c r="G2" s="124"/>
      <c r="H2" s="124"/>
      <c r="I2" s="124"/>
    </row>
    <row r="3" spans="1:9" ht="18" customHeight="1">
      <c r="A3" s="130" t="s">
        <v>4</v>
      </c>
      <c r="B3" s="130"/>
      <c r="C3" s="131"/>
      <c r="D3" s="131"/>
      <c r="E3" s="5"/>
      <c r="F3" s="24"/>
      <c r="H3" s="6"/>
      <c r="I3" s="7"/>
    </row>
    <row r="4" spans="1:9" ht="63.75" customHeight="1">
      <c r="A4" s="128" t="s">
        <v>76</v>
      </c>
      <c r="B4" s="128"/>
      <c r="C4" s="129"/>
      <c r="D4" s="129"/>
      <c r="E4" s="129"/>
      <c r="F4" s="129"/>
      <c r="G4" s="129"/>
      <c r="H4" s="129"/>
      <c r="I4" s="129"/>
    </row>
    <row r="5" spans="1:9" ht="15" customHeight="1">
      <c r="A5" s="9"/>
      <c r="B5" s="9"/>
      <c r="C5" s="8"/>
      <c r="D5" s="8"/>
      <c r="E5" s="8"/>
      <c r="F5" s="25"/>
      <c r="G5" s="8"/>
      <c r="H5" s="8"/>
      <c r="I5" s="8"/>
    </row>
    <row r="6" spans="1:16" s="16" customFormat="1" ht="34.5" customHeight="1">
      <c r="A6" s="10" t="s">
        <v>5</v>
      </c>
      <c r="B6" s="41" t="s">
        <v>116</v>
      </c>
      <c r="C6" s="11" t="s">
        <v>6</v>
      </c>
      <c r="D6" s="12" t="s">
        <v>7</v>
      </c>
      <c r="E6" s="12" t="s">
        <v>8</v>
      </c>
      <c r="F6" s="13" t="s">
        <v>9</v>
      </c>
      <c r="G6" s="13" t="s">
        <v>10</v>
      </c>
      <c r="H6" s="13" t="s">
        <v>11</v>
      </c>
      <c r="I6" s="14" t="s">
        <v>12</v>
      </c>
      <c r="J6" s="15"/>
      <c r="K6" s="15"/>
      <c r="L6" s="15"/>
      <c r="M6" s="15"/>
      <c r="N6" s="15"/>
      <c r="O6" s="15"/>
      <c r="P6" s="15"/>
    </row>
    <row r="7" spans="1:9" ht="15.75" customHeight="1">
      <c r="A7" s="22">
        <v>1</v>
      </c>
      <c r="B7" s="42">
        <v>1</v>
      </c>
      <c r="C7" s="31" t="s">
        <v>13</v>
      </c>
      <c r="D7" s="32" t="s">
        <v>14</v>
      </c>
      <c r="E7" s="33" t="s">
        <v>77</v>
      </c>
      <c r="F7" s="27" t="s">
        <v>32</v>
      </c>
      <c r="G7" s="34">
        <v>83</v>
      </c>
      <c r="H7" s="26" t="str">
        <f aca="true" t="shared" si="0" ref="H7:H57">IF(G7&lt;30,"Kém",IF(G7&lt;=49,"Yếu",IF(G7&lt;=59,"TB",IF(G7&lt;=69,"TBK",IF(G7&lt;=79,"Khá",IF(G7&lt;=89,"Tốt","Xuất sắc"))))))</f>
        <v>Tốt</v>
      </c>
      <c r="I7" s="17"/>
    </row>
    <row r="8" spans="1:16" s="20" customFormat="1" ht="15.75" customHeight="1">
      <c r="A8" s="23">
        <v>2</v>
      </c>
      <c r="B8" s="43">
        <v>2</v>
      </c>
      <c r="C8" s="35" t="s">
        <v>15</v>
      </c>
      <c r="D8" s="36" t="s">
        <v>14</v>
      </c>
      <c r="E8" s="37" t="s">
        <v>78</v>
      </c>
      <c r="F8" s="28" t="s">
        <v>32</v>
      </c>
      <c r="G8" s="38">
        <v>80</v>
      </c>
      <c r="H8" s="39" t="str">
        <f t="shared" si="0"/>
        <v>Tốt</v>
      </c>
      <c r="I8" s="18"/>
      <c r="J8" s="19"/>
      <c r="K8" s="19"/>
      <c r="L8" s="19"/>
      <c r="M8" s="19"/>
      <c r="N8" s="19"/>
      <c r="O8" s="19"/>
      <c r="P8" s="19"/>
    </row>
    <row r="9" spans="1:9" ht="15.75" customHeight="1">
      <c r="A9" s="23">
        <v>3</v>
      </c>
      <c r="B9" s="43">
        <v>3</v>
      </c>
      <c r="C9" s="35" t="s">
        <v>16</v>
      </c>
      <c r="D9" s="36" t="s">
        <v>17</v>
      </c>
      <c r="E9" s="37" t="s">
        <v>79</v>
      </c>
      <c r="F9" s="28" t="s">
        <v>32</v>
      </c>
      <c r="G9" s="38">
        <v>90</v>
      </c>
      <c r="H9" s="39" t="str">
        <f t="shared" si="0"/>
        <v>Xuất sắc</v>
      </c>
      <c r="I9" s="21"/>
    </row>
    <row r="10" spans="1:9" ht="15.75" customHeight="1">
      <c r="A10" s="23">
        <v>4</v>
      </c>
      <c r="B10" s="43">
        <v>4</v>
      </c>
      <c r="C10" s="35" t="s">
        <v>18</v>
      </c>
      <c r="D10" s="36" t="s">
        <v>19</v>
      </c>
      <c r="E10" s="37" t="s">
        <v>80</v>
      </c>
      <c r="F10" s="28" t="s">
        <v>32</v>
      </c>
      <c r="G10" s="38">
        <v>98</v>
      </c>
      <c r="H10" s="39" t="str">
        <f t="shared" si="0"/>
        <v>Xuất sắc</v>
      </c>
      <c r="I10" s="21"/>
    </row>
    <row r="11" spans="1:9" ht="15.75" customHeight="1">
      <c r="A11" s="23">
        <v>5</v>
      </c>
      <c r="B11" s="43">
        <v>5</v>
      </c>
      <c r="C11" s="35" t="s">
        <v>20</v>
      </c>
      <c r="D11" s="36" t="s">
        <v>21</v>
      </c>
      <c r="E11" s="37" t="s">
        <v>81</v>
      </c>
      <c r="F11" s="28" t="s">
        <v>32</v>
      </c>
      <c r="G11" s="38">
        <v>80</v>
      </c>
      <c r="H11" s="39" t="str">
        <f t="shared" si="0"/>
        <v>Tốt</v>
      </c>
      <c r="I11" s="21"/>
    </row>
    <row r="12" spans="1:9" ht="15.75" customHeight="1">
      <c r="A12" s="23">
        <v>6</v>
      </c>
      <c r="B12" s="43">
        <v>6</v>
      </c>
      <c r="C12" s="35" t="s">
        <v>22</v>
      </c>
      <c r="D12" s="36" t="s">
        <v>23</v>
      </c>
      <c r="E12" s="37" t="s">
        <v>82</v>
      </c>
      <c r="F12" s="28" t="s">
        <v>32</v>
      </c>
      <c r="G12" s="38">
        <v>82</v>
      </c>
      <c r="H12" s="39" t="str">
        <f t="shared" si="0"/>
        <v>Tốt</v>
      </c>
      <c r="I12" s="21"/>
    </row>
    <row r="13" spans="1:9" ht="15.75" customHeight="1">
      <c r="A13" s="23">
        <v>7</v>
      </c>
      <c r="B13" s="43">
        <v>7</v>
      </c>
      <c r="C13" s="35" t="s">
        <v>24</v>
      </c>
      <c r="D13" s="36" t="s">
        <v>25</v>
      </c>
      <c r="E13" s="37" t="s">
        <v>83</v>
      </c>
      <c r="F13" s="28" t="s">
        <v>32</v>
      </c>
      <c r="G13" s="38">
        <v>80</v>
      </c>
      <c r="H13" s="39" t="str">
        <f t="shared" si="0"/>
        <v>Tốt</v>
      </c>
      <c r="I13" s="21"/>
    </row>
    <row r="14" spans="1:9" ht="15.75" customHeight="1">
      <c r="A14" s="23">
        <v>8</v>
      </c>
      <c r="B14" s="43">
        <v>8</v>
      </c>
      <c r="C14" s="35" t="s">
        <v>26</v>
      </c>
      <c r="D14" s="36" t="s">
        <v>25</v>
      </c>
      <c r="E14" s="37" t="s">
        <v>84</v>
      </c>
      <c r="F14" s="28" t="s">
        <v>32</v>
      </c>
      <c r="G14" s="38">
        <v>80</v>
      </c>
      <c r="H14" s="39" t="str">
        <f t="shared" si="0"/>
        <v>Tốt</v>
      </c>
      <c r="I14" s="21"/>
    </row>
    <row r="15" spans="1:9" ht="15.75" customHeight="1">
      <c r="A15" s="23">
        <v>9</v>
      </c>
      <c r="B15" s="43">
        <v>9</v>
      </c>
      <c r="C15" s="35" t="s">
        <v>27</v>
      </c>
      <c r="D15" s="36" t="s">
        <v>28</v>
      </c>
      <c r="E15" s="37" t="s">
        <v>85</v>
      </c>
      <c r="F15" s="28" t="s">
        <v>32</v>
      </c>
      <c r="G15" s="38">
        <v>84</v>
      </c>
      <c r="H15" s="39" t="str">
        <f t="shared" si="0"/>
        <v>Tốt</v>
      </c>
      <c r="I15" s="21"/>
    </row>
    <row r="16" spans="1:9" ht="15.75" customHeight="1">
      <c r="A16" s="23">
        <v>10</v>
      </c>
      <c r="B16" s="43">
        <v>10</v>
      </c>
      <c r="C16" s="35" t="s">
        <v>29</v>
      </c>
      <c r="D16" s="36" t="s">
        <v>28</v>
      </c>
      <c r="E16" s="37" t="s">
        <v>86</v>
      </c>
      <c r="F16" s="28" t="s">
        <v>32</v>
      </c>
      <c r="G16" s="38">
        <v>84</v>
      </c>
      <c r="H16" s="39" t="str">
        <f t="shared" si="0"/>
        <v>Tốt</v>
      </c>
      <c r="I16" s="21"/>
    </row>
    <row r="17" spans="1:9" ht="15.75" customHeight="1">
      <c r="A17" s="23">
        <v>11</v>
      </c>
      <c r="B17" s="43">
        <v>11</v>
      </c>
      <c r="C17" s="35" t="s">
        <v>30</v>
      </c>
      <c r="D17" s="36" t="s">
        <v>31</v>
      </c>
      <c r="E17" s="37" t="s">
        <v>87</v>
      </c>
      <c r="F17" s="28" t="s">
        <v>32</v>
      </c>
      <c r="G17" s="38">
        <v>84</v>
      </c>
      <c r="H17" s="39" t="str">
        <f t="shared" si="0"/>
        <v>Tốt</v>
      </c>
      <c r="I17" s="21"/>
    </row>
    <row r="18" spans="1:9" ht="15.75" customHeight="1">
      <c r="A18" s="23">
        <v>12</v>
      </c>
      <c r="B18" s="43">
        <v>1</v>
      </c>
      <c r="C18" s="75" t="s">
        <v>29</v>
      </c>
      <c r="D18" s="76" t="s">
        <v>33</v>
      </c>
      <c r="E18" s="37" t="s">
        <v>88</v>
      </c>
      <c r="F18" s="28" t="s">
        <v>74</v>
      </c>
      <c r="G18" s="40">
        <v>84</v>
      </c>
      <c r="H18" s="39" t="str">
        <f t="shared" si="0"/>
        <v>Tốt</v>
      </c>
      <c r="I18" s="29"/>
    </row>
    <row r="19" spans="1:9" ht="15.75" customHeight="1">
      <c r="A19" s="23">
        <v>13</v>
      </c>
      <c r="B19" s="43">
        <v>2</v>
      </c>
      <c r="C19" s="75" t="s">
        <v>34</v>
      </c>
      <c r="D19" s="76" t="s">
        <v>35</v>
      </c>
      <c r="E19" s="37" t="s">
        <v>89</v>
      </c>
      <c r="F19" s="28" t="s">
        <v>74</v>
      </c>
      <c r="G19" s="40">
        <v>87</v>
      </c>
      <c r="H19" s="39" t="str">
        <f t="shared" si="0"/>
        <v>Tốt</v>
      </c>
      <c r="I19" s="29"/>
    </row>
    <row r="20" spans="1:9" ht="15.75" customHeight="1">
      <c r="A20" s="23">
        <v>14</v>
      </c>
      <c r="B20" s="43">
        <v>3</v>
      </c>
      <c r="C20" s="75" t="s">
        <v>36</v>
      </c>
      <c r="D20" s="76" t="s">
        <v>35</v>
      </c>
      <c r="E20" s="37" t="s">
        <v>90</v>
      </c>
      <c r="F20" s="28" t="s">
        <v>74</v>
      </c>
      <c r="G20" s="40">
        <v>84</v>
      </c>
      <c r="H20" s="39" t="str">
        <f t="shared" si="0"/>
        <v>Tốt</v>
      </c>
      <c r="I20" s="29"/>
    </row>
    <row r="21" spans="1:9" ht="15.75" customHeight="1">
      <c r="A21" s="23">
        <v>15</v>
      </c>
      <c r="B21" s="43">
        <v>4</v>
      </c>
      <c r="C21" s="75" t="s">
        <v>37</v>
      </c>
      <c r="D21" s="76" t="s">
        <v>38</v>
      </c>
      <c r="E21" s="37" t="s">
        <v>91</v>
      </c>
      <c r="F21" s="28" t="s">
        <v>74</v>
      </c>
      <c r="G21" s="40">
        <v>84</v>
      </c>
      <c r="H21" s="39" t="str">
        <f t="shared" si="0"/>
        <v>Tốt</v>
      </c>
      <c r="I21" s="29"/>
    </row>
    <row r="22" spans="1:9" ht="15.75" customHeight="1">
      <c r="A22" s="23">
        <v>16</v>
      </c>
      <c r="B22" s="43">
        <v>5</v>
      </c>
      <c r="C22" s="75" t="s">
        <v>39</v>
      </c>
      <c r="D22" s="76" t="s">
        <v>40</v>
      </c>
      <c r="E22" s="37" t="s">
        <v>92</v>
      </c>
      <c r="F22" s="28" t="s">
        <v>74</v>
      </c>
      <c r="G22" s="40">
        <v>96</v>
      </c>
      <c r="H22" s="39" t="str">
        <f t="shared" si="0"/>
        <v>Xuất sắc</v>
      </c>
      <c r="I22" s="29"/>
    </row>
    <row r="23" spans="1:16" s="74" customFormat="1" ht="15.75" customHeight="1">
      <c r="A23" s="88">
        <v>17</v>
      </c>
      <c r="B23" s="89">
        <v>6</v>
      </c>
      <c r="C23" s="90" t="s">
        <v>29</v>
      </c>
      <c r="D23" s="91" t="s">
        <v>41</v>
      </c>
      <c r="E23" s="92" t="s">
        <v>93</v>
      </c>
      <c r="F23" s="93" t="s">
        <v>74</v>
      </c>
      <c r="G23" s="94"/>
      <c r="H23" s="95" t="s">
        <v>301</v>
      </c>
      <c r="I23" s="96" t="s">
        <v>75</v>
      </c>
      <c r="J23" s="73"/>
      <c r="K23" s="73"/>
      <c r="L23" s="73"/>
      <c r="M23" s="73"/>
      <c r="N23" s="73"/>
      <c r="O23" s="73"/>
      <c r="P23" s="73"/>
    </row>
    <row r="24" spans="1:9" ht="15.75" customHeight="1">
      <c r="A24" s="23">
        <v>18</v>
      </c>
      <c r="B24" s="43">
        <v>7</v>
      </c>
      <c r="C24" s="77" t="s">
        <v>29</v>
      </c>
      <c r="D24" s="78" t="s">
        <v>43</v>
      </c>
      <c r="E24" s="37" t="s">
        <v>94</v>
      </c>
      <c r="F24" s="28" t="s">
        <v>74</v>
      </c>
      <c r="G24" s="40">
        <v>86</v>
      </c>
      <c r="H24" s="39" t="str">
        <f t="shared" si="0"/>
        <v>Tốt</v>
      </c>
      <c r="I24" s="29"/>
    </row>
    <row r="25" spans="1:9" ht="15.75" customHeight="1">
      <c r="A25" s="23">
        <v>19</v>
      </c>
      <c r="B25" s="43">
        <v>8</v>
      </c>
      <c r="C25" s="75" t="s">
        <v>44</v>
      </c>
      <c r="D25" s="76" t="s">
        <v>45</v>
      </c>
      <c r="E25" s="37" t="s">
        <v>95</v>
      </c>
      <c r="F25" s="28" t="s">
        <v>74</v>
      </c>
      <c r="G25" s="40">
        <v>83</v>
      </c>
      <c r="H25" s="39" t="str">
        <f t="shared" si="0"/>
        <v>Tốt</v>
      </c>
      <c r="I25" s="29"/>
    </row>
    <row r="26" spans="1:9" ht="15.75" customHeight="1">
      <c r="A26" s="23">
        <v>20</v>
      </c>
      <c r="B26" s="43">
        <v>9</v>
      </c>
      <c r="C26" s="75" t="s">
        <v>46</v>
      </c>
      <c r="D26" s="76" t="s">
        <v>47</v>
      </c>
      <c r="E26" s="37" t="s">
        <v>96</v>
      </c>
      <c r="F26" s="28" t="s">
        <v>74</v>
      </c>
      <c r="G26" s="40">
        <v>83</v>
      </c>
      <c r="H26" s="39" t="str">
        <f t="shared" si="0"/>
        <v>Tốt</v>
      </c>
      <c r="I26" s="29"/>
    </row>
    <row r="27" spans="1:9" ht="15.75" customHeight="1">
      <c r="A27" s="23">
        <v>21</v>
      </c>
      <c r="B27" s="43">
        <v>10</v>
      </c>
      <c r="C27" s="75" t="s">
        <v>48</v>
      </c>
      <c r="D27" s="76" t="s">
        <v>49</v>
      </c>
      <c r="E27" s="37" t="s">
        <v>97</v>
      </c>
      <c r="F27" s="28" t="s">
        <v>74</v>
      </c>
      <c r="G27" s="40">
        <v>85</v>
      </c>
      <c r="H27" s="39" t="str">
        <f t="shared" si="0"/>
        <v>Tốt</v>
      </c>
      <c r="I27" s="29"/>
    </row>
    <row r="28" spans="1:9" ht="15.75" customHeight="1">
      <c r="A28" s="23">
        <v>22</v>
      </c>
      <c r="B28" s="43">
        <v>11</v>
      </c>
      <c r="C28" s="77" t="s">
        <v>50</v>
      </c>
      <c r="D28" s="78" t="s">
        <v>49</v>
      </c>
      <c r="E28" s="37" t="s">
        <v>98</v>
      </c>
      <c r="F28" s="28" t="s">
        <v>74</v>
      </c>
      <c r="G28" s="40">
        <v>75</v>
      </c>
      <c r="H28" s="39" t="str">
        <f t="shared" si="0"/>
        <v>Khá</v>
      </c>
      <c r="I28" s="29"/>
    </row>
    <row r="29" spans="1:9" ht="15.75" customHeight="1">
      <c r="A29" s="23">
        <v>23</v>
      </c>
      <c r="B29" s="43">
        <v>12</v>
      </c>
      <c r="C29" s="75" t="s">
        <v>29</v>
      </c>
      <c r="D29" s="76" t="s">
        <v>51</v>
      </c>
      <c r="E29" s="37" t="s">
        <v>99</v>
      </c>
      <c r="F29" s="28" t="s">
        <v>74</v>
      </c>
      <c r="G29" s="40">
        <v>75</v>
      </c>
      <c r="H29" s="39" t="str">
        <f t="shared" si="0"/>
        <v>Khá</v>
      </c>
      <c r="I29" s="29"/>
    </row>
    <row r="30" spans="1:9" ht="15.75" customHeight="1">
      <c r="A30" s="23">
        <v>24</v>
      </c>
      <c r="B30" s="43">
        <v>13</v>
      </c>
      <c r="C30" s="75" t="s">
        <v>26</v>
      </c>
      <c r="D30" s="76" t="s">
        <v>52</v>
      </c>
      <c r="E30" s="37" t="s">
        <v>100</v>
      </c>
      <c r="F30" s="28" t="s">
        <v>74</v>
      </c>
      <c r="G30" s="40">
        <v>83</v>
      </c>
      <c r="H30" s="39" t="str">
        <f t="shared" si="0"/>
        <v>Tốt</v>
      </c>
      <c r="I30" s="29"/>
    </row>
    <row r="31" spans="1:9" ht="15.75" customHeight="1">
      <c r="A31" s="23">
        <v>25</v>
      </c>
      <c r="B31" s="43">
        <v>14</v>
      </c>
      <c r="C31" s="75" t="s">
        <v>53</v>
      </c>
      <c r="D31" s="76" t="s">
        <v>54</v>
      </c>
      <c r="E31" s="37" t="s">
        <v>101</v>
      </c>
      <c r="F31" s="28" t="s">
        <v>74</v>
      </c>
      <c r="G31" s="40">
        <v>86</v>
      </c>
      <c r="H31" s="39" t="str">
        <f t="shared" si="0"/>
        <v>Tốt</v>
      </c>
      <c r="I31" s="29"/>
    </row>
    <row r="32" spans="1:16" s="74" customFormat="1" ht="15.75" customHeight="1">
      <c r="A32" s="88">
        <v>26</v>
      </c>
      <c r="B32" s="89">
        <v>15</v>
      </c>
      <c r="C32" s="90" t="s">
        <v>55</v>
      </c>
      <c r="D32" s="91" t="s">
        <v>56</v>
      </c>
      <c r="E32" s="92" t="s">
        <v>102</v>
      </c>
      <c r="F32" s="93" t="s">
        <v>74</v>
      </c>
      <c r="G32" s="94"/>
      <c r="H32" s="95" t="s">
        <v>301</v>
      </c>
      <c r="I32" s="97" t="s">
        <v>75</v>
      </c>
      <c r="J32" s="73"/>
      <c r="K32" s="73"/>
      <c r="L32" s="73"/>
      <c r="M32" s="73"/>
      <c r="N32" s="73"/>
      <c r="O32" s="73"/>
      <c r="P32" s="73"/>
    </row>
    <row r="33" spans="1:9" ht="15.75" customHeight="1">
      <c r="A33" s="23">
        <v>27</v>
      </c>
      <c r="B33" s="43">
        <v>16</v>
      </c>
      <c r="C33" s="75" t="s">
        <v>36</v>
      </c>
      <c r="D33" s="76" t="s">
        <v>57</v>
      </c>
      <c r="E33" s="37" t="s">
        <v>103</v>
      </c>
      <c r="F33" s="28" t="s">
        <v>74</v>
      </c>
      <c r="G33" s="40">
        <v>68</v>
      </c>
      <c r="H33" s="39" t="str">
        <f t="shared" si="0"/>
        <v>TBK</v>
      </c>
      <c r="I33" s="30"/>
    </row>
    <row r="34" spans="1:9" ht="15.75" customHeight="1">
      <c r="A34" s="23">
        <v>28</v>
      </c>
      <c r="B34" s="43">
        <v>17</v>
      </c>
      <c r="C34" s="75" t="s">
        <v>20</v>
      </c>
      <c r="D34" s="76" t="s">
        <v>58</v>
      </c>
      <c r="E34" s="37" t="s">
        <v>104</v>
      </c>
      <c r="F34" s="28" t="s">
        <v>74</v>
      </c>
      <c r="G34" s="40">
        <v>96</v>
      </c>
      <c r="H34" s="39" t="str">
        <f t="shared" si="0"/>
        <v>Xuất sắc</v>
      </c>
      <c r="I34" s="21"/>
    </row>
    <row r="35" spans="1:9" ht="15.75" customHeight="1">
      <c r="A35" s="23">
        <v>29</v>
      </c>
      <c r="B35" s="43">
        <v>18</v>
      </c>
      <c r="C35" s="75" t="s">
        <v>39</v>
      </c>
      <c r="D35" s="76" t="s">
        <v>28</v>
      </c>
      <c r="E35" s="37" t="s">
        <v>105</v>
      </c>
      <c r="F35" s="28" t="s">
        <v>74</v>
      </c>
      <c r="G35" s="40">
        <v>90</v>
      </c>
      <c r="H35" s="39" t="str">
        <f t="shared" si="0"/>
        <v>Xuất sắc</v>
      </c>
      <c r="I35" s="21"/>
    </row>
    <row r="36" spans="1:9" ht="15.75" customHeight="1">
      <c r="A36" s="23">
        <v>30</v>
      </c>
      <c r="B36" s="43">
        <v>19</v>
      </c>
      <c r="C36" s="75" t="s">
        <v>29</v>
      </c>
      <c r="D36" s="76" t="s">
        <v>28</v>
      </c>
      <c r="E36" s="37" t="s">
        <v>106</v>
      </c>
      <c r="F36" s="28" t="s">
        <v>74</v>
      </c>
      <c r="G36" s="40">
        <v>93</v>
      </c>
      <c r="H36" s="39" t="str">
        <f t="shared" si="0"/>
        <v>Xuất sắc</v>
      </c>
      <c r="I36" s="21"/>
    </row>
    <row r="37" spans="1:9" ht="15.75" customHeight="1">
      <c r="A37" s="23">
        <v>31</v>
      </c>
      <c r="B37" s="43">
        <v>20</v>
      </c>
      <c r="C37" s="75" t="s">
        <v>29</v>
      </c>
      <c r="D37" s="76" t="s">
        <v>59</v>
      </c>
      <c r="E37" s="37" t="s">
        <v>107</v>
      </c>
      <c r="F37" s="28" t="s">
        <v>74</v>
      </c>
      <c r="G37" s="40">
        <v>85</v>
      </c>
      <c r="H37" s="39" t="str">
        <f t="shared" si="0"/>
        <v>Tốt</v>
      </c>
      <c r="I37" s="21"/>
    </row>
    <row r="38" spans="1:9" ht="15.75" customHeight="1">
      <c r="A38" s="23">
        <v>32</v>
      </c>
      <c r="B38" s="43">
        <v>21</v>
      </c>
      <c r="C38" s="75" t="s">
        <v>60</v>
      </c>
      <c r="D38" s="76" t="s">
        <v>61</v>
      </c>
      <c r="E38" s="37" t="s">
        <v>108</v>
      </c>
      <c r="F38" s="28" t="s">
        <v>74</v>
      </c>
      <c r="G38" s="40">
        <v>87</v>
      </c>
      <c r="H38" s="39" t="str">
        <f t="shared" si="0"/>
        <v>Tốt</v>
      </c>
      <c r="I38" s="21"/>
    </row>
    <row r="39" spans="1:9" ht="15.75" customHeight="1">
      <c r="A39" s="23">
        <v>33</v>
      </c>
      <c r="B39" s="43">
        <v>22</v>
      </c>
      <c r="C39" s="75" t="s">
        <v>62</v>
      </c>
      <c r="D39" s="76" t="s">
        <v>63</v>
      </c>
      <c r="E39" s="37" t="s">
        <v>109</v>
      </c>
      <c r="F39" s="28" t="s">
        <v>74</v>
      </c>
      <c r="G39" s="40">
        <v>89</v>
      </c>
      <c r="H39" s="39" t="str">
        <f t="shared" si="0"/>
        <v>Tốt</v>
      </c>
      <c r="I39" s="21"/>
    </row>
    <row r="40" spans="1:9" ht="15.75" customHeight="1">
      <c r="A40" s="23">
        <v>34</v>
      </c>
      <c r="B40" s="43">
        <v>23</v>
      </c>
      <c r="C40" s="75" t="s">
        <v>64</v>
      </c>
      <c r="D40" s="76" t="s">
        <v>65</v>
      </c>
      <c r="E40" s="37" t="s">
        <v>110</v>
      </c>
      <c r="F40" s="28" t="s">
        <v>74</v>
      </c>
      <c r="G40" s="40">
        <v>84</v>
      </c>
      <c r="H40" s="39" t="str">
        <f t="shared" si="0"/>
        <v>Tốt</v>
      </c>
      <c r="I40" s="21"/>
    </row>
    <row r="41" spans="1:9" ht="15.75" customHeight="1">
      <c r="A41" s="23">
        <v>35</v>
      </c>
      <c r="B41" s="43">
        <v>24</v>
      </c>
      <c r="C41" s="77" t="s">
        <v>66</v>
      </c>
      <c r="D41" s="78" t="s">
        <v>67</v>
      </c>
      <c r="E41" s="37" t="s">
        <v>111</v>
      </c>
      <c r="F41" s="28" t="s">
        <v>74</v>
      </c>
      <c r="G41" s="40">
        <v>86</v>
      </c>
      <c r="H41" s="39" t="str">
        <f t="shared" si="0"/>
        <v>Tốt</v>
      </c>
      <c r="I41" s="21"/>
    </row>
    <row r="42" spans="1:9" ht="15.75" customHeight="1">
      <c r="A42" s="23">
        <v>36</v>
      </c>
      <c r="B42" s="43">
        <v>25</v>
      </c>
      <c r="C42" s="75" t="s">
        <v>68</v>
      </c>
      <c r="D42" s="76" t="s">
        <v>69</v>
      </c>
      <c r="E42" s="37" t="s">
        <v>112</v>
      </c>
      <c r="F42" s="28" t="s">
        <v>74</v>
      </c>
      <c r="G42" s="40">
        <v>77</v>
      </c>
      <c r="H42" s="39" t="str">
        <f t="shared" si="0"/>
        <v>Khá</v>
      </c>
      <c r="I42" s="21"/>
    </row>
    <row r="43" spans="1:9" ht="15.75" customHeight="1">
      <c r="A43" s="23">
        <v>37</v>
      </c>
      <c r="B43" s="43">
        <v>26</v>
      </c>
      <c r="C43" s="77" t="s">
        <v>70</v>
      </c>
      <c r="D43" s="78" t="s">
        <v>71</v>
      </c>
      <c r="E43" s="37" t="s">
        <v>113</v>
      </c>
      <c r="F43" s="28" t="s">
        <v>74</v>
      </c>
      <c r="G43" s="40">
        <v>76</v>
      </c>
      <c r="H43" s="39" t="str">
        <f t="shared" si="0"/>
        <v>Khá</v>
      </c>
      <c r="I43" s="21"/>
    </row>
    <row r="44" spans="1:9" ht="15.75" customHeight="1">
      <c r="A44" s="23">
        <v>38</v>
      </c>
      <c r="B44" s="43">
        <v>27</v>
      </c>
      <c r="C44" s="77" t="s">
        <v>29</v>
      </c>
      <c r="D44" s="78" t="s">
        <v>72</v>
      </c>
      <c r="E44" s="37" t="s">
        <v>85</v>
      </c>
      <c r="F44" s="28" t="s">
        <v>74</v>
      </c>
      <c r="G44" s="40">
        <v>75</v>
      </c>
      <c r="H44" s="39" t="str">
        <f t="shared" si="0"/>
        <v>Khá</v>
      </c>
      <c r="I44" s="21"/>
    </row>
    <row r="45" spans="1:9" ht="15.75" customHeight="1">
      <c r="A45" s="23">
        <v>39</v>
      </c>
      <c r="B45" s="43">
        <v>28</v>
      </c>
      <c r="C45" s="75" t="s">
        <v>29</v>
      </c>
      <c r="D45" s="76" t="s">
        <v>73</v>
      </c>
      <c r="E45" s="37" t="s">
        <v>114</v>
      </c>
      <c r="F45" s="28" t="s">
        <v>74</v>
      </c>
      <c r="G45" s="40">
        <v>86</v>
      </c>
      <c r="H45" s="39" t="str">
        <f t="shared" si="0"/>
        <v>Tốt</v>
      </c>
      <c r="I45" s="21"/>
    </row>
    <row r="46" spans="1:9" ht="15.75" customHeight="1">
      <c r="A46" s="23">
        <v>40</v>
      </c>
      <c r="B46" s="23">
        <v>29</v>
      </c>
      <c r="C46" s="75" t="s">
        <v>29</v>
      </c>
      <c r="D46" s="76" t="s">
        <v>31</v>
      </c>
      <c r="E46" s="37" t="s">
        <v>115</v>
      </c>
      <c r="F46" s="28" t="s">
        <v>74</v>
      </c>
      <c r="G46" s="40">
        <v>85</v>
      </c>
      <c r="H46" s="39" t="str">
        <f t="shared" si="0"/>
        <v>Tốt</v>
      </c>
      <c r="I46" s="21"/>
    </row>
    <row r="47" spans="1:9" ht="15.75" customHeight="1">
      <c r="A47" s="23">
        <v>41</v>
      </c>
      <c r="B47" s="47">
        <v>1</v>
      </c>
      <c r="C47" s="35" t="s">
        <v>117</v>
      </c>
      <c r="D47" s="36" t="s">
        <v>118</v>
      </c>
      <c r="E47" s="44" t="s">
        <v>120</v>
      </c>
      <c r="F47" s="45" t="s">
        <v>119</v>
      </c>
      <c r="G47" s="47">
        <v>78</v>
      </c>
      <c r="H47" s="39" t="str">
        <f t="shared" si="0"/>
        <v>Khá</v>
      </c>
      <c r="I47" s="21"/>
    </row>
    <row r="48" spans="1:9" ht="15.75" customHeight="1">
      <c r="A48" s="23">
        <v>42</v>
      </c>
      <c r="B48" s="47">
        <v>2</v>
      </c>
      <c r="C48" s="35" t="s">
        <v>29</v>
      </c>
      <c r="D48" s="36" t="s">
        <v>33</v>
      </c>
      <c r="E48" s="44" t="s">
        <v>121</v>
      </c>
      <c r="F48" s="45" t="s">
        <v>119</v>
      </c>
      <c r="G48" s="47">
        <v>74</v>
      </c>
      <c r="H48" s="39" t="str">
        <f t="shared" si="0"/>
        <v>Khá</v>
      </c>
      <c r="I48" s="21"/>
    </row>
    <row r="49" spans="1:9" ht="15.75" customHeight="1">
      <c r="A49" s="23">
        <v>43</v>
      </c>
      <c r="B49" s="47">
        <v>3</v>
      </c>
      <c r="C49" s="35" t="s">
        <v>122</v>
      </c>
      <c r="D49" s="36" t="s">
        <v>123</v>
      </c>
      <c r="E49" s="44" t="s">
        <v>124</v>
      </c>
      <c r="F49" s="45" t="s">
        <v>119</v>
      </c>
      <c r="G49" s="47">
        <v>73</v>
      </c>
      <c r="H49" s="39" t="str">
        <f t="shared" si="0"/>
        <v>Khá</v>
      </c>
      <c r="I49" s="21"/>
    </row>
    <row r="50" spans="1:9" ht="15.75" customHeight="1">
      <c r="A50" s="23">
        <v>44</v>
      </c>
      <c r="B50" s="47">
        <v>4</v>
      </c>
      <c r="C50" s="35" t="s">
        <v>125</v>
      </c>
      <c r="D50" s="36" t="s">
        <v>38</v>
      </c>
      <c r="E50" s="44" t="s">
        <v>126</v>
      </c>
      <c r="F50" s="45" t="s">
        <v>119</v>
      </c>
      <c r="G50" s="47">
        <v>82</v>
      </c>
      <c r="H50" s="39" t="str">
        <f t="shared" si="0"/>
        <v>Tốt</v>
      </c>
      <c r="I50" s="21"/>
    </row>
    <row r="51" spans="1:9" ht="15.75" customHeight="1">
      <c r="A51" s="23">
        <v>45</v>
      </c>
      <c r="B51" s="47">
        <v>5</v>
      </c>
      <c r="C51" s="35" t="s">
        <v>127</v>
      </c>
      <c r="D51" s="36" t="s">
        <v>128</v>
      </c>
      <c r="E51" s="46" t="s">
        <v>129</v>
      </c>
      <c r="F51" s="45" t="s">
        <v>119</v>
      </c>
      <c r="G51" s="47">
        <v>71</v>
      </c>
      <c r="H51" s="39" t="str">
        <f t="shared" si="0"/>
        <v>Khá</v>
      </c>
      <c r="I51" s="21"/>
    </row>
    <row r="52" spans="1:9" ht="15.75" customHeight="1">
      <c r="A52" s="23">
        <v>46</v>
      </c>
      <c r="B52" s="47">
        <v>6</v>
      </c>
      <c r="C52" s="35" t="s">
        <v>130</v>
      </c>
      <c r="D52" s="36" t="s">
        <v>131</v>
      </c>
      <c r="E52" s="44" t="s">
        <v>132</v>
      </c>
      <c r="F52" s="45" t="s">
        <v>119</v>
      </c>
      <c r="G52" s="47">
        <v>73</v>
      </c>
      <c r="H52" s="39" t="str">
        <f t="shared" si="0"/>
        <v>Khá</v>
      </c>
      <c r="I52" s="21"/>
    </row>
    <row r="53" spans="1:9" ht="15.75" customHeight="1">
      <c r="A53" s="23">
        <v>47</v>
      </c>
      <c r="B53" s="47">
        <v>7</v>
      </c>
      <c r="C53" s="35" t="s">
        <v>130</v>
      </c>
      <c r="D53" s="36" t="s">
        <v>23</v>
      </c>
      <c r="E53" s="44" t="s">
        <v>133</v>
      </c>
      <c r="F53" s="45" t="s">
        <v>119</v>
      </c>
      <c r="G53" s="47">
        <v>80</v>
      </c>
      <c r="H53" s="39" t="str">
        <f t="shared" si="0"/>
        <v>Tốt</v>
      </c>
      <c r="I53" s="21"/>
    </row>
    <row r="54" spans="1:9" ht="15.75" customHeight="1">
      <c r="A54" s="23">
        <v>48</v>
      </c>
      <c r="B54" s="47">
        <v>8</v>
      </c>
      <c r="C54" s="35" t="s">
        <v>29</v>
      </c>
      <c r="D54" s="36" t="s">
        <v>63</v>
      </c>
      <c r="E54" s="44" t="s">
        <v>134</v>
      </c>
      <c r="F54" s="45" t="s">
        <v>119</v>
      </c>
      <c r="G54" s="47">
        <v>75</v>
      </c>
      <c r="H54" s="39" t="str">
        <f t="shared" si="0"/>
        <v>Khá</v>
      </c>
      <c r="I54" s="21"/>
    </row>
    <row r="55" spans="1:9" ht="15.75" customHeight="1">
      <c r="A55" s="23">
        <v>49</v>
      </c>
      <c r="B55" s="47">
        <v>9</v>
      </c>
      <c r="C55" s="35" t="s">
        <v>44</v>
      </c>
      <c r="D55" s="36" t="s">
        <v>135</v>
      </c>
      <c r="E55" s="44" t="s">
        <v>136</v>
      </c>
      <c r="F55" s="45" t="s">
        <v>119</v>
      </c>
      <c r="G55" s="47">
        <v>75</v>
      </c>
      <c r="H55" s="39" t="str">
        <f t="shared" si="0"/>
        <v>Khá</v>
      </c>
      <c r="I55" s="21"/>
    </row>
    <row r="56" spans="1:9" ht="15.75" customHeight="1">
      <c r="A56" s="23">
        <v>50</v>
      </c>
      <c r="B56" s="47">
        <v>10</v>
      </c>
      <c r="C56" s="35" t="s">
        <v>137</v>
      </c>
      <c r="D56" s="36" t="s">
        <v>138</v>
      </c>
      <c r="E56" s="44" t="s">
        <v>139</v>
      </c>
      <c r="F56" s="45" t="s">
        <v>119</v>
      </c>
      <c r="G56" s="47">
        <v>72</v>
      </c>
      <c r="H56" s="39" t="str">
        <f t="shared" si="0"/>
        <v>Khá</v>
      </c>
      <c r="I56" s="21"/>
    </row>
    <row r="57" spans="1:9" ht="15.75" customHeight="1">
      <c r="A57" s="23">
        <v>51</v>
      </c>
      <c r="B57" s="47">
        <v>11</v>
      </c>
      <c r="C57" s="35" t="s">
        <v>137</v>
      </c>
      <c r="D57" s="36" t="s">
        <v>140</v>
      </c>
      <c r="E57" s="44" t="s">
        <v>141</v>
      </c>
      <c r="F57" s="45" t="s">
        <v>119</v>
      </c>
      <c r="G57" s="47">
        <v>70</v>
      </c>
      <c r="H57" s="39" t="str">
        <f t="shared" si="0"/>
        <v>Khá</v>
      </c>
      <c r="I57" s="21"/>
    </row>
    <row r="58" spans="1:9" ht="15.75" customHeight="1">
      <c r="A58" s="23">
        <v>52</v>
      </c>
      <c r="B58" s="49">
        <v>1</v>
      </c>
      <c r="C58" s="58" t="s">
        <v>142</v>
      </c>
      <c r="D58" s="57" t="s">
        <v>14</v>
      </c>
      <c r="E58" s="50" t="s">
        <v>143</v>
      </c>
      <c r="F58" s="51" t="s">
        <v>144</v>
      </c>
      <c r="G58" s="52">
        <v>79</v>
      </c>
      <c r="H58" s="48" t="str">
        <f aca="true" t="shared" si="1" ref="H58:H112">IF(G58&lt;30,"KÐm",IF(G58&lt;=49,"YÕu",IF(G58&lt;=59,"TB",IF(G58&lt;=69,"TBK",IF(G58&lt;=79,"Kh¸",IF(G58&lt;=89,"Tèt","XuÊt s¾c"))))))</f>
        <v>Kh¸</v>
      </c>
      <c r="I58" s="21"/>
    </row>
    <row r="59" spans="1:9" ht="15.75" customHeight="1">
      <c r="A59" s="23">
        <v>53</v>
      </c>
      <c r="B59" s="49">
        <v>2</v>
      </c>
      <c r="C59" s="58" t="s">
        <v>145</v>
      </c>
      <c r="D59" s="57" t="s">
        <v>146</v>
      </c>
      <c r="E59" s="50" t="s">
        <v>147</v>
      </c>
      <c r="F59" s="51" t="s">
        <v>144</v>
      </c>
      <c r="G59" s="52">
        <v>72</v>
      </c>
      <c r="H59" s="48" t="str">
        <f t="shared" si="1"/>
        <v>Kh¸</v>
      </c>
      <c r="I59" s="21"/>
    </row>
    <row r="60" spans="1:9" ht="15.75" customHeight="1">
      <c r="A60" s="23">
        <v>54</v>
      </c>
      <c r="B60" s="49">
        <v>3</v>
      </c>
      <c r="C60" s="58" t="s">
        <v>29</v>
      </c>
      <c r="D60" s="57" t="s">
        <v>148</v>
      </c>
      <c r="E60" s="50" t="s">
        <v>149</v>
      </c>
      <c r="F60" s="51" t="s">
        <v>144</v>
      </c>
      <c r="G60" s="52">
        <v>69</v>
      </c>
      <c r="H60" s="48" t="str">
        <f t="shared" si="1"/>
        <v>TBK</v>
      </c>
      <c r="I60" s="21"/>
    </row>
    <row r="61" spans="1:9" ht="15.75" customHeight="1">
      <c r="A61" s="23">
        <v>55</v>
      </c>
      <c r="B61" s="49">
        <v>4</v>
      </c>
      <c r="C61" s="58" t="s">
        <v>29</v>
      </c>
      <c r="D61" s="57" t="s">
        <v>302</v>
      </c>
      <c r="E61" s="50" t="s">
        <v>150</v>
      </c>
      <c r="F61" s="51" t="s">
        <v>144</v>
      </c>
      <c r="G61" s="52">
        <v>77</v>
      </c>
      <c r="H61" s="48" t="str">
        <f>IF(G61&lt;30,"KÐm",IF(G61&lt;=49,"YÕu",IF(G61&lt;=59,"TB",IF(G61&lt;=69,"TBK",IF(G61&lt;=79,"Kh¸",IF(G61&lt;=89,"Tèt","XuÊt s¾c"))))))</f>
        <v>Kh¸</v>
      </c>
      <c r="I61" s="21"/>
    </row>
    <row r="62" spans="1:9" ht="15.75" customHeight="1">
      <c r="A62" s="23">
        <v>56</v>
      </c>
      <c r="B62" s="49">
        <v>5</v>
      </c>
      <c r="C62" s="58" t="s">
        <v>130</v>
      </c>
      <c r="D62" s="57" t="s">
        <v>247</v>
      </c>
      <c r="E62" s="53" t="s">
        <v>248</v>
      </c>
      <c r="F62" s="54" t="s">
        <v>144</v>
      </c>
      <c r="G62" s="55">
        <v>62</v>
      </c>
      <c r="H62" s="48" t="str">
        <f>IF(G62&lt;30,"KÐm",IF(G62&lt;=49,"YÕu",IF(G62&lt;=59,"TB",IF(G62&lt;=69,"TBK",IF(G62&lt;=79,"Kh¸",IF(G62&lt;=89,"Tèt","XuÊt s¾c"))))))</f>
        <v>TBK</v>
      </c>
      <c r="I62" s="21"/>
    </row>
    <row r="63" spans="1:9" ht="15.75" customHeight="1">
      <c r="A63" s="23">
        <v>57</v>
      </c>
      <c r="B63" s="49">
        <v>6</v>
      </c>
      <c r="C63" s="58" t="s">
        <v>151</v>
      </c>
      <c r="D63" s="57" t="s">
        <v>33</v>
      </c>
      <c r="E63" s="50" t="s">
        <v>152</v>
      </c>
      <c r="F63" s="51" t="s">
        <v>144</v>
      </c>
      <c r="G63" s="52">
        <v>78</v>
      </c>
      <c r="H63" s="48" t="str">
        <f t="shared" si="1"/>
        <v>Kh¸</v>
      </c>
      <c r="I63" s="21"/>
    </row>
    <row r="64" spans="1:9" ht="15.75" customHeight="1">
      <c r="A64" s="23">
        <v>58</v>
      </c>
      <c r="B64" s="49">
        <v>7</v>
      </c>
      <c r="C64" s="58" t="s">
        <v>29</v>
      </c>
      <c r="D64" s="57" t="s">
        <v>153</v>
      </c>
      <c r="E64" s="50" t="s">
        <v>154</v>
      </c>
      <c r="F64" s="51" t="s">
        <v>144</v>
      </c>
      <c r="G64" s="52">
        <v>72</v>
      </c>
      <c r="H64" s="48" t="str">
        <f t="shared" si="1"/>
        <v>Kh¸</v>
      </c>
      <c r="I64" s="21"/>
    </row>
    <row r="65" spans="1:9" ht="15.75" customHeight="1">
      <c r="A65" s="23">
        <v>59</v>
      </c>
      <c r="B65" s="49">
        <v>8</v>
      </c>
      <c r="C65" s="58" t="s">
        <v>155</v>
      </c>
      <c r="D65" s="57" t="s">
        <v>123</v>
      </c>
      <c r="E65" s="50" t="s">
        <v>156</v>
      </c>
      <c r="F65" s="51" t="s">
        <v>144</v>
      </c>
      <c r="G65" s="52">
        <v>70</v>
      </c>
      <c r="H65" s="48" t="str">
        <f t="shared" si="1"/>
        <v>Kh¸</v>
      </c>
      <c r="I65" s="21"/>
    </row>
    <row r="66" spans="1:9" ht="15.75" customHeight="1">
      <c r="A66" s="23">
        <v>60</v>
      </c>
      <c r="B66" s="49">
        <v>9</v>
      </c>
      <c r="C66" s="58" t="s">
        <v>29</v>
      </c>
      <c r="D66" s="57" t="s">
        <v>123</v>
      </c>
      <c r="E66" s="50" t="s">
        <v>157</v>
      </c>
      <c r="F66" s="51" t="s">
        <v>144</v>
      </c>
      <c r="G66" s="52">
        <v>72</v>
      </c>
      <c r="H66" s="48" t="str">
        <f t="shared" si="1"/>
        <v>Kh¸</v>
      </c>
      <c r="I66" s="21"/>
    </row>
    <row r="67" spans="1:9" ht="15.75" customHeight="1">
      <c r="A67" s="23">
        <v>61</v>
      </c>
      <c r="B67" s="49">
        <v>10</v>
      </c>
      <c r="C67" s="58" t="s">
        <v>158</v>
      </c>
      <c r="D67" s="57" t="s">
        <v>159</v>
      </c>
      <c r="E67" s="50" t="s">
        <v>160</v>
      </c>
      <c r="F67" s="51" t="s">
        <v>144</v>
      </c>
      <c r="G67" s="52">
        <v>72</v>
      </c>
      <c r="H67" s="48" t="str">
        <f t="shared" si="1"/>
        <v>Kh¸</v>
      </c>
      <c r="I67" s="21"/>
    </row>
    <row r="68" spans="1:9" ht="15.75" customHeight="1">
      <c r="A68" s="23">
        <v>62</v>
      </c>
      <c r="B68" s="49">
        <v>11</v>
      </c>
      <c r="C68" s="58" t="s">
        <v>29</v>
      </c>
      <c r="D68" s="57" t="s">
        <v>161</v>
      </c>
      <c r="E68" s="50" t="s">
        <v>162</v>
      </c>
      <c r="F68" s="51" t="s">
        <v>144</v>
      </c>
      <c r="G68" s="52">
        <v>60</v>
      </c>
      <c r="H68" s="48" t="str">
        <f t="shared" si="1"/>
        <v>TBK</v>
      </c>
      <c r="I68" s="21"/>
    </row>
    <row r="69" spans="1:9" ht="15.75" customHeight="1">
      <c r="A69" s="23">
        <v>63</v>
      </c>
      <c r="B69" s="49">
        <v>12</v>
      </c>
      <c r="C69" s="58" t="s">
        <v>163</v>
      </c>
      <c r="D69" s="57" t="s">
        <v>164</v>
      </c>
      <c r="E69" s="50" t="s">
        <v>165</v>
      </c>
      <c r="F69" s="51" t="s">
        <v>144</v>
      </c>
      <c r="G69" s="52">
        <v>70</v>
      </c>
      <c r="H69" s="48" t="str">
        <f t="shared" si="1"/>
        <v>Kh¸</v>
      </c>
      <c r="I69" s="21"/>
    </row>
    <row r="70" spans="1:9" ht="15.75" customHeight="1">
      <c r="A70" s="23">
        <v>64</v>
      </c>
      <c r="B70" s="49">
        <v>13</v>
      </c>
      <c r="C70" s="58" t="s">
        <v>166</v>
      </c>
      <c r="D70" s="57" t="s">
        <v>164</v>
      </c>
      <c r="E70" s="50" t="s">
        <v>167</v>
      </c>
      <c r="F70" s="51" t="s">
        <v>144</v>
      </c>
      <c r="G70" s="52">
        <v>79</v>
      </c>
      <c r="H70" s="48" t="str">
        <f t="shared" si="1"/>
        <v>Kh¸</v>
      </c>
      <c r="I70" s="21"/>
    </row>
    <row r="71" spans="1:9" ht="15.75" customHeight="1">
      <c r="A71" s="23">
        <v>65</v>
      </c>
      <c r="B71" s="49">
        <v>14</v>
      </c>
      <c r="C71" s="58" t="s">
        <v>168</v>
      </c>
      <c r="D71" s="57" t="s">
        <v>164</v>
      </c>
      <c r="E71" s="50" t="s">
        <v>169</v>
      </c>
      <c r="F71" s="51" t="s">
        <v>144</v>
      </c>
      <c r="G71" s="52">
        <v>79</v>
      </c>
      <c r="H71" s="48" t="str">
        <f t="shared" si="1"/>
        <v>Kh¸</v>
      </c>
      <c r="I71" s="21"/>
    </row>
    <row r="72" spans="1:9" ht="15.75" customHeight="1">
      <c r="A72" s="23">
        <v>66</v>
      </c>
      <c r="B72" s="49">
        <v>15</v>
      </c>
      <c r="C72" s="58" t="s">
        <v>26</v>
      </c>
      <c r="D72" s="57" t="s">
        <v>164</v>
      </c>
      <c r="E72" s="50" t="s">
        <v>170</v>
      </c>
      <c r="F72" s="51" t="s">
        <v>144</v>
      </c>
      <c r="G72" s="52">
        <v>82</v>
      </c>
      <c r="H72" s="48" t="str">
        <f t="shared" si="1"/>
        <v>Tèt</v>
      </c>
      <c r="I72" s="21"/>
    </row>
    <row r="73" spans="1:9" ht="15.75" customHeight="1">
      <c r="A73" s="23">
        <v>67</v>
      </c>
      <c r="B73" s="49">
        <v>16</v>
      </c>
      <c r="C73" s="58" t="s">
        <v>29</v>
      </c>
      <c r="D73" s="57" t="s">
        <v>40</v>
      </c>
      <c r="E73" s="50" t="s">
        <v>171</v>
      </c>
      <c r="F73" s="51" t="s">
        <v>144</v>
      </c>
      <c r="G73" s="52">
        <v>78</v>
      </c>
      <c r="H73" s="48" t="str">
        <f t="shared" si="1"/>
        <v>Kh¸</v>
      </c>
      <c r="I73" s="21"/>
    </row>
    <row r="74" spans="1:9" ht="15.75" customHeight="1">
      <c r="A74" s="23">
        <v>68</v>
      </c>
      <c r="B74" s="49">
        <v>17</v>
      </c>
      <c r="C74" s="58" t="s">
        <v>29</v>
      </c>
      <c r="D74" s="57" t="s">
        <v>172</v>
      </c>
      <c r="E74" s="50" t="s">
        <v>173</v>
      </c>
      <c r="F74" s="51" t="s">
        <v>144</v>
      </c>
      <c r="G74" s="48">
        <v>76</v>
      </c>
      <c r="H74" s="48" t="str">
        <f t="shared" si="1"/>
        <v>Kh¸</v>
      </c>
      <c r="I74" s="21"/>
    </row>
    <row r="75" spans="1:9" ht="15.75" customHeight="1">
      <c r="A75" s="23">
        <v>69</v>
      </c>
      <c r="B75" s="49">
        <v>18</v>
      </c>
      <c r="C75" s="58" t="s">
        <v>29</v>
      </c>
      <c r="D75" s="57" t="s">
        <v>174</v>
      </c>
      <c r="E75" s="50" t="s">
        <v>175</v>
      </c>
      <c r="F75" s="51" t="s">
        <v>144</v>
      </c>
      <c r="G75" s="52">
        <v>70</v>
      </c>
      <c r="H75" s="48" t="str">
        <f t="shared" si="1"/>
        <v>Kh¸</v>
      </c>
      <c r="I75" s="21"/>
    </row>
    <row r="76" spans="1:9" ht="15.75" customHeight="1">
      <c r="A76" s="23">
        <v>70</v>
      </c>
      <c r="B76" s="49">
        <v>19</v>
      </c>
      <c r="C76" s="58" t="s">
        <v>29</v>
      </c>
      <c r="D76" s="57" t="s">
        <v>176</v>
      </c>
      <c r="E76" s="50" t="s">
        <v>177</v>
      </c>
      <c r="F76" s="51" t="s">
        <v>144</v>
      </c>
      <c r="G76" s="52">
        <v>76</v>
      </c>
      <c r="H76" s="48" t="str">
        <f t="shared" si="1"/>
        <v>Kh¸</v>
      </c>
      <c r="I76" s="21"/>
    </row>
    <row r="77" spans="1:9" ht="15.75" customHeight="1">
      <c r="A77" s="23">
        <v>71</v>
      </c>
      <c r="B77" s="49">
        <v>20</v>
      </c>
      <c r="C77" s="58" t="s">
        <v>178</v>
      </c>
      <c r="D77" s="57" t="s">
        <v>42</v>
      </c>
      <c r="E77" s="50" t="s">
        <v>179</v>
      </c>
      <c r="F77" s="51" t="s">
        <v>144</v>
      </c>
      <c r="G77" s="52">
        <v>70</v>
      </c>
      <c r="H77" s="48" t="str">
        <f t="shared" si="1"/>
        <v>Kh¸</v>
      </c>
      <c r="I77" s="21"/>
    </row>
    <row r="78" spans="1:9" ht="15.75" customHeight="1">
      <c r="A78" s="23">
        <v>72</v>
      </c>
      <c r="B78" s="49">
        <v>21</v>
      </c>
      <c r="C78" s="58" t="s">
        <v>180</v>
      </c>
      <c r="D78" s="57" t="s">
        <v>181</v>
      </c>
      <c r="E78" s="50" t="s">
        <v>182</v>
      </c>
      <c r="F78" s="51" t="s">
        <v>144</v>
      </c>
      <c r="G78" s="52">
        <v>79</v>
      </c>
      <c r="H78" s="48" t="str">
        <f t="shared" si="1"/>
        <v>Kh¸</v>
      </c>
      <c r="I78" s="21"/>
    </row>
    <row r="79" spans="1:9" ht="15.75" customHeight="1">
      <c r="A79" s="23">
        <v>73</v>
      </c>
      <c r="B79" s="49">
        <v>22</v>
      </c>
      <c r="C79" s="58" t="s">
        <v>183</v>
      </c>
      <c r="D79" s="57" t="s">
        <v>184</v>
      </c>
      <c r="E79" s="50" t="s">
        <v>185</v>
      </c>
      <c r="F79" s="51" t="s">
        <v>144</v>
      </c>
      <c r="G79" s="52">
        <v>70</v>
      </c>
      <c r="H79" s="48" t="str">
        <f t="shared" si="1"/>
        <v>Kh¸</v>
      </c>
      <c r="I79" s="21"/>
    </row>
    <row r="80" spans="1:9" ht="15.75" customHeight="1">
      <c r="A80" s="23">
        <v>74</v>
      </c>
      <c r="B80" s="49">
        <v>23</v>
      </c>
      <c r="C80" s="58" t="s">
        <v>15</v>
      </c>
      <c r="D80" s="57" t="s">
        <v>47</v>
      </c>
      <c r="E80" s="50" t="s">
        <v>186</v>
      </c>
      <c r="F80" s="51" t="s">
        <v>144</v>
      </c>
      <c r="G80" s="52">
        <v>70</v>
      </c>
      <c r="H80" s="48" t="str">
        <f t="shared" si="1"/>
        <v>Kh¸</v>
      </c>
      <c r="I80" s="21"/>
    </row>
    <row r="81" spans="1:9" ht="15.75" customHeight="1">
      <c r="A81" s="23">
        <v>75</v>
      </c>
      <c r="B81" s="49">
        <v>24</v>
      </c>
      <c r="C81" s="58" t="s">
        <v>187</v>
      </c>
      <c r="D81" s="57" t="s">
        <v>47</v>
      </c>
      <c r="E81" s="50" t="s">
        <v>188</v>
      </c>
      <c r="F81" s="51" t="s">
        <v>144</v>
      </c>
      <c r="G81" s="48">
        <v>79</v>
      </c>
      <c r="H81" s="48" t="str">
        <f t="shared" si="1"/>
        <v>Kh¸</v>
      </c>
      <c r="I81" s="21"/>
    </row>
    <row r="82" spans="1:9" ht="15.75" customHeight="1">
      <c r="A82" s="23">
        <v>76</v>
      </c>
      <c r="B82" s="49">
        <v>25</v>
      </c>
      <c r="C82" s="58" t="s">
        <v>29</v>
      </c>
      <c r="D82" s="57" t="s">
        <v>49</v>
      </c>
      <c r="E82" s="50" t="s">
        <v>189</v>
      </c>
      <c r="F82" s="51" t="s">
        <v>144</v>
      </c>
      <c r="G82" s="52">
        <v>76</v>
      </c>
      <c r="H82" s="48" t="str">
        <f t="shared" si="1"/>
        <v>Kh¸</v>
      </c>
      <c r="I82" s="21"/>
    </row>
    <row r="83" spans="1:9" ht="15.75" customHeight="1">
      <c r="A83" s="23">
        <v>77</v>
      </c>
      <c r="B83" s="49">
        <v>26</v>
      </c>
      <c r="C83" s="58" t="s">
        <v>190</v>
      </c>
      <c r="D83" s="57" t="s">
        <v>191</v>
      </c>
      <c r="E83" s="50" t="s">
        <v>81</v>
      </c>
      <c r="F83" s="51" t="s">
        <v>144</v>
      </c>
      <c r="G83" s="52">
        <v>75</v>
      </c>
      <c r="H83" s="48" t="str">
        <f t="shared" si="1"/>
        <v>Kh¸</v>
      </c>
      <c r="I83" s="21"/>
    </row>
    <row r="84" spans="1:9" ht="15.75" customHeight="1">
      <c r="A84" s="23">
        <v>78</v>
      </c>
      <c r="B84" s="49">
        <v>27</v>
      </c>
      <c r="C84" s="58" t="s">
        <v>29</v>
      </c>
      <c r="D84" s="57" t="s">
        <v>192</v>
      </c>
      <c r="E84" s="50" t="s">
        <v>193</v>
      </c>
      <c r="F84" s="51" t="s">
        <v>144</v>
      </c>
      <c r="G84" s="52">
        <v>78</v>
      </c>
      <c r="H84" s="48" t="str">
        <f t="shared" si="1"/>
        <v>Kh¸</v>
      </c>
      <c r="I84" s="21"/>
    </row>
    <row r="85" spans="1:9" ht="15.75" customHeight="1">
      <c r="A85" s="23">
        <v>79</v>
      </c>
      <c r="B85" s="49">
        <v>28</v>
      </c>
      <c r="C85" s="58" t="s">
        <v>194</v>
      </c>
      <c r="D85" s="57" t="s">
        <v>52</v>
      </c>
      <c r="E85" s="50" t="s">
        <v>157</v>
      </c>
      <c r="F85" s="51" t="s">
        <v>144</v>
      </c>
      <c r="G85" s="55">
        <v>75</v>
      </c>
      <c r="H85" s="48" t="str">
        <f t="shared" si="1"/>
        <v>Kh¸</v>
      </c>
      <c r="I85" s="21"/>
    </row>
    <row r="86" spans="1:9" ht="15.75" customHeight="1">
      <c r="A86" s="23">
        <v>80</v>
      </c>
      <c r="B86" s="49">
        <v>29</v>
      </c>
      <c r="C86" s="58" t="s">
        <v>195</v>
      </c>
      <c r="D86" s="57" t="s">
        <v>52</v>
      </c>
      <c r="E86" s="50" t="s">
        <v>196</v>
      </c>
      <c r="F86" s="51" t="s">
        <v>144</v>
      </c>
      <c r="G86" s="56">
        <v>70</v>
      </c>
      <c r="H86" s="48" t="str">
        <f t="shared" si="1"/>
        <v>Kh¸</v>
      </c>
      <c r="I86" s="21"/>
    </row>
    <row r="87" spans="1:9" ht="15.75" customHeight="1">
      <c r="A87" s="23">
        <v>81</v>
      </c>
      <c r="B87" s="49">
        <v>30</v>
      </c>
      <c r="C87" s="58" t="s">
        <v>29</v>
      </c>
      <c r="D87" s="57" t="s">
        <v>54</v>
      </c>
      <c r="E87" s="50" t="s">
        <v>197</v>
      </c>
      <c r="F87" s="51" t="s">
        <v>144</v>
      </c>
      <c r="G87" s="55">
        <v>70</v>
      </c>
      <c r="H87" s="48" t="str">
        <f t="shared" si="1"/>
        <v>Kh¸</v>
      </c>
      <c r="I87" s="21"/>
    </row>
    <row r="88" spans="1:9" ht="15.75" customHeight="1">
      <c r="A88" s="23">
        <v>82</v>
      </c>
      <c r="B88" s="49">
        <v>31</v>
      </c>
      <c r="C88" s="58" t="s">
        <v>180</v>
      </c>
      <c r="D88" s="57" t="s">
        <v>198</v>
      </c>
      <c r="E88" s="50" t="s">
        <v>199</v>
      </c>
      <c r="F88" s="51" t="s">
        <v>144</v>
      </c>
      <c r="G88" s="55">
        <v>70</v>
      </c>
      <c r="H88" s="48" t="str">
        <f t="shared" si="1"/>
        <v>Kh¸</v>
      </c>
      <c r="I88" s="21"/>
    </row>
    <row r="89" spans="1:9" ht="15.75" customHeight="1">
      <c r="A89" s="23">
        <v>83</v>
      </c>
      <c r="B89" s="49">
        <v>32</v>
      </c>
      <c r="C89" s="58" t="s">
        <v>20</v>
      </c>
      <c r="D89" s="57" t="s">
        <v>198</v>
      </c>
      <c r="E89" s="53" t="s">
        <v>200</v>
      </c>
      <c r="F89" s="51" t="s">
        <v>144</v>
      </c>
      <c r="G89" s="55">
        <v>72</v>
      </c>
      <c r="H89" s="48" t="str">
        <f t="shared" si="1"/>
        <v>Kh¸</v>
      </c>
      <c r="I89" s="21"/>
    </row>
    <row r="90" spans="1:9" ht="15.75" customHeight="1">
      <c r="A90" s="23">
        <v>84</v>
      </c>
      <c r="B90" s="49">
        <v>33</v>
      </c>
      <c r="C90" s="58" t="s">
        <v>29</v>
      </c>
      <c r="D90" s="57" t="s">
        <v>201</v>
      </c>
      <c r="E90" s="50" t="s">
        <v>202</v>
      </c>
      <c r="F90" s="51" t="s">
        <v>144</v>
      </c>
      <c r="G90" s="55">
        <v>71</v>
      </c>
      <c r="H90" s="48" t="str">
        <f t="shared" si="1"/>
        <v>Kh¸</v>
      </c>
      <c r="I90" s="21"/>
    </row>
    <row r="91" spans="1:9" ht="15.75" customHeight="1">
      <c r="A91" s="23">
        <v>85</v>
      </c>
      <c r="B91" s="49">
        <v>34</v>
      </c>
      <c r="C91" s="58" t="s">
        <v>29</v>
      </c>
      <c r="D91" s="57" t="s">
        <v>203</v>
      </c>
      <c r="E91" s="50" t="s">
        <v>204</v>
      </c>
      <c r="F91" s="51" t="s">
        <v>144</v>
      </c>
      <c r="G91" s="55">
        <v>79</v>
      </c>
      <c r="H91" s="48" t="str">
        <f t="shared" si="1"/>
        <v>Kh¸</v>
      </c>
      <c r="I91" s="21"/>
    </row>
    <row r="92" spans="1:9" ht="15.75" customHeight="1">
      <c r="A92" s="23">
        <v>86</v>
      </c>
      <c r="B92" s="49">
        <v>35</v>
      </c>
      <c r="C92" s="58" t="s">
        <v>29</v>
      </c>
      <c r="D92" s="57" t="s">
        <v>25</v>
      </c>
      <c r="E92" s="50" t="s">
        <v>205</v>
      </c>
      <c r="F92" s="51" t="s">
        <v>144</v>
      </c>
      <c r="G92" s="55">
        <v>75</v>
      </c>
      <c r="H92" s="48" t="str">
        <f t="shared" si="1"/>
        <v>Kh¸</v>
      </c>
      <c r="I92" s="21"/>
    </row>
    <row r="93" spans="1:9" ht="15.75" customHeight="1">
      <c r="A93" s="23">
        <v>87</v>
      </c>
      <c r="B93" s="49">
        <v>36</v>
      </c>
      <c r="C93" s="58" t="s">
        <v>29</v>
      </c>
      <c r="D93" s="57" t="s">
        <v>206</v>
      </c>
      <c r="E93" s="50" t="s">
        <v>207</v>
      </c>
      <c r="F93" s="51" t="s">
        <v>144</v>
      </c>
      <c r="G93" s="55">
        <v>76</v>
      </c>
      <c r="H93" s="48" t="str">
        <f t="shared" si="1"/>
        <v>Kh¸</v>
      </c>
      <c r="I93" s="21"/>
    </row>
    <row r="94" spans="1:9" ht="15.75" customHeight="1">
      <c r="A94" s="23">
        <v>88</v>
      </c>
      <c r="B94" s="49">
        <v>37</v>
      </c>
      <c r="C94" s="58" t="s">
        <v>208</v>
      </c>
      <c r="D94" s="57" t="s">
        <v>206</v>
      </c>
      <c r="E94" s="50" t="s">
        <v>209</v>
      </c>
      <c r="F94" s="51" t="s">
        <v>144</v>
      </c>
      <c r="G94" s="55">
        <v>73</v>
      </c>
      <c r="H94" s="48" t="str">
        <f t="shared" si="1"/>
        <v>Kh¸</v>
      </c>
      <c r="I94" s="21"/>
    </row>
    <row r="95" spans="1:9" ht="15.75" customHeight="1">
      <c r="A95" s="23">
        <v>89</v>
      </c>
      <c r="B95" s="49">
        <v>38</v>
      </c>
      <c r="C95" s="58" t="s">
        <v>190</v>
      </c>
      <c r="D95" s="57" t="s">
        <v>210</v>
      </c>
      <c r="E95" s="50" t="s">
        <v>211</v>
      </c>
      <c r="F95" s="51" t="s">
        <v>144</v>
      </c>
      <c r="G95" s="55">
        <v>70</v>
      </c>
      <c r="H95" s="48" t="str">
        <f t="shared" si="1"/>
        <v>Kh¸</v>
      </c>
      <c r="I95" s="21"/>
    </row>
    <row r="96" spans="1:9" ht="15.75" customHeight="1">
      <c r="A96" s="23">
        <v>90</v>
      </c>
      <c r="B96" s="49">
        <v>39</v>
      </c>
      <c r="C96" s="58" t="s">
        <v>212</v>
      </c>
      <c r="D96" s="57" t="s">
        <v>210</v>
      </c>
      <c r="E96" s="50" t="s">
        <v>213</v>
      </c>
      <c r="F96" s="51" t="s">
        <v>144</v>
      </c>
      <c r="G96" s="55">
        <v>71</v>
      </c>
      <c r="H96" s="48" t="str">
        <f t="shared" si="1"/>
        <v>Kh¸</v>
      </c>
      <c r="I96" s="21"/>
    </row>
    <row r="97" spans="1:9" ht="15.75" customHeight="1">
      <c r="A97" s="23">
        <v>91</v>
      </c>
      <c r="B97" s="49">
        <v>40</v>
      </c>
      <c r="C97" s="58" t="s">
        <v>29</v>
      </c>
      <c r="D97" s="57" t="s">
        <v>214</v>
      </c>
      <c r="E97" s="50" t="s">
        <v>215</v>
      </c>
      <c r="F97" s="51" t="s">
        <v>144</v>
      </c>
      <c r="G97" s="55">
        <v>70</v>
      </c>
      <c r="H97" s="48" t="str">
        <f t="shared" si="1"/>
        <v>Kh¸</v>
      </c>
      <c r="I97" s="21"/>
    </row>
    <row r="98" spans="1:9" ht="15.75" customHeight="1">
      <c r="A98" s="23">
        <v>92</v>
      </c>
      <c r="B98" s="49">
        <v>41</v>
      </c>
      <c r="C98" s="58" t="s">
        <v>29</v>
      </c>
      <c r="D98" s="57" t="s">
        <v>216</v>
      </c>
      <c r="E98" s="50" t="s">
        <v>101</v>
      </c>
      <c r="F98" s="51" t="s">
        <v>144</v>
      </c>
      <c r="G98" s="55">
        <v>82</v>
      </c>
      <c r="H98" s="48" t="str">
        <f t="shared" si="1"/>
        <v>Tèt</v>
      </c>
      <c r="I98" s="21"/>
    </row>
    <row r="99" spans="1:9" ht="15.75" customHeight="1">
      <c r="A99" s="23">
        <v>93</v>
      </c>
      <c r="B99" s="49">
        <v>42</v>
      </c>
      <c r="C99" s="58" t="s">
        <v>29</v>
      </c>
      <c r="D99" s="57" t="s">
        <v>58</v>
      </c>
      <c r="E99" s="50" t="s">
        <v>217</v>
      </c>
      <c r="F99" s="51" t="s">
        <v>144</v>
      </c>
      <c r="G99" s="55">
        <v>75</v>
      </c>
      <c r="H99" s="48" t="str">
        <f t="shared" si="1"/>
        <v>Kh¸</v>
      </c>
      <c r="I99" s="21"/>
    </row>
    <row r="100" spans="1:9" ht="15.75" customHeight="1">
      <c r="A100" s="23">
        <v>94</v>
      </c>
      <c r="B100" s="49">
        <v>43</v>
      </c>
      <c r="C100" s="58" t="s">
        <v>130</v>
      </c>
      <c r="D100" s="57" t="s">
        <v>59</v>
      </c>
      <c r="E100" s="50" t="s">
        <v>157</v>
      </c>
      <c r="F100" s="51" t="s">
        <v>144</v>
      </c>
      <c r="G100" s="55">
        <v>70</v>
      </c>
      <c r="H100" s="48" t="str">
        <f t="shared" si="1"/>
        <v>Kh¸</v>
      </c>
      <c r="I100" s="21"/>
    </row>
    <row r="101" spans="1:9" ht="15.75" customHeight="1">
      <c r="A101" s="23">
        <v>95</v>
      </c>
      <c r="B101" s="49">
        <v>44</v>
      </c>
      <c r="C101" s="58" t="s">
        <v>218</v>
      </c>
      <c r="D101" s="57" t="s">
        <v>219</v>
      </c>
      <c r="E101" s="50" t="s">
        <v>220</v>
      </c>
      <c r="F101" s="51" t="s">
        <v>144</v>
      </c>
      <c r="G101" s="55">
        <v>68</v>
      </c>
      <c r="H101" s="48" t="str">
        <f t="shared" si="1"/>
        <v>TBK</v>
      </c>
      <c r="I101" s="21"/>
    </row>
    <row r="102" spans="1:9" ht="15.75" customHeight="1">
      <c r="A102" s="23">
        <v>96</v>
      </c>
      <c r="B102" s="49">
        <v>45</v>
      </c>
      <c r="C102" s="58" t="s">
        <v>20</v>
      </c>
      <c r="D102" s="57" t="s">
        <v>221</v>
      </c>
      <c r="E102" s="50" t="s">
        <v>222</v>
      </c>
      <c r="F102" s="51" t="s">
        <v>144</v>
      </c>
      <c r="G102" s="55">
        <v>79</v>
      </c>
      <c r="H102" s="48" t="str">
        <f t="shared" si="1"/>
        <v>Kh¸</v>
      </c>
      <c r="I102" s="21"/>
    </row>
    <row r="103" spans="1:9" ht="15.75" customHeight="1">
      <c r="A103" s="23">
        <v>97</v>
      </c>
      <c r="B103" s="49">
        <v>46</v>
      </c>
      <c r="C103" s="58" t="s">
        <v>223</v>
      </c>
      <c r="D103" s="57" t="s">
        <v>224</v>
      </c>
      <c r="E103" s="50" t="s">
        <v>225</v>
      </c>
      <c r="F103" s="51" t="s">
        <v>144</v>
      </c>
      <c r="G103" s="55">
        <v>77</v>
      </c>
      <c r="H103" s="48" t="str">
        <f t="shared" si="1"/>
        <v>Kh¸</v>
      </c>
      <c r="I103" s="21"/>
    </row>
    <row r="104" spans="1:9" ht="15.75" customHeight="1">
      <c r="A104" s="23">
        <v>98</v>
      </c>
      <c r="B104" s="49">
        <v>47</v>
      </c>
      <c r="C104" s="58" t="s">
        <v>226</v>
      </c>
      <c r="D104" s="57" t="s">
        <v>227</v>
      </c>
      <c r="E104" s="50" t="s">
        <v>228</v>
      </c>
      <c r="F104" s="51" t="s">
        <v>144</v>
      </c>
      <c r="G104" s="55">
        <v>86</v>
      </c>
      <c r="H104" s="48" t="str">
        <f t="shared" si="1"/>
        <v>Tèt</v>
      </c>
      <c r="I104" s="21"/>
    </row>
    <row r="105" spans="1:9" ht="15.75" customHeight="1">
      <c r="A105" s="23">
        <v>99</v>
      </c>
      <c r="B105" s="49">
        <v>48</v>
      </c>
      <c r="C105" s="58" t="s">
        <v>229</v>
      </c>
      <c r="D105" s="57" t="s">
        <v>230</v>
      </c>
      <c r="E105" s="50" t="s">
        <v>231</v>
      </c>
      <c r="F105" s="51" t="s">
        <v>144</v>
      </c>
      <c r="G105" s="55">
        <v>75</v>
      </c>
      <c r="H105" s="48" t="str">
        <f t="shared" si="1"/>
        <v>Kh¸</v>
      </c>
      <c r="I105" s="21"/>
    </row>
    <row r="106" spans="1:9" ht="15.75" customHeight="1">
      <c r="A106" s="23">
        <v>100</v>
      </c>
      <c r="B106" s="49">
        <v>49</v>
      </c>
      <c r="C106" s="58" t="s">
        <v>232</v>
      </c>
      <c r="D106" s="57" t="s">
        <v>233</v>
      </c>
      <c r="E106" s="50" t="s">
        <v>234</v>
      </c>
      <c r="F106" s="51" t="s">
        <v>144</v>
      </c>
      <c r="G106" s="55">
        <v>90</v>
      </c>
      <c r="H106" s="48" t="str">
        <f t="shared" si="1"/>
        <v>XuÊt s¾c</v>
      </c>
      <c r="I106" s="21"/>
    </row>
    <row r="107" spans="1:9" ht="15.75" customHeight="1">
      <c r="A107" s="23">
        <v>101</v>
      </c>
      <c r="B107" s="49">
        <v>50</v>
      </c>
      <c r="C107" s="58" t="s">
        <v>190</v>
      </c>
      <c r="D107" s="57" t="s">
        <v>138</v>
      </c>
      <c r="E107" s="50" t="s">
        <v>235</v>
      </c>
      <c r="F107" s="51" t="s">
        <v>144</v>
      </c>
      <c r="G107" s="55">
        <v>64</v>
      </c>
      <c r="H107" s="48" t="str">
        <f>IF(G107&lt;30,"KÐm",IF(G107&lt;=49,"YÕu",IF(G107&lt;=59,"TB",IF(G107&lt;=69,"TBK",IF(G107&lt;=79,"Kh¸",IF(G107&lt;=89,"Tèt","XuÊt s¾c"))))))</f>
        <v>TBK</v>
      </c>
      <c r="I107" s="21"/>
    </row>
    <row r="108" spans="1:9" ht="15.75" customHeight="1">
      <c r="A108" s="23">
        <v>102</v>
      </c>
      <c r="B108" s="49">
        <v>51</v>
      </c>
      <c r="C108" s="58" t="s">
        <v>236</v>
      </c>
      <c r="D108" s="57" t="s">
        <v>237</v>
      </c>
      <c r="E108" s="50" t="s">
        <v>238</v>
      </c>
      <c r="F108" s="51" t="s">
        <v>144</v>
      </c>
      <c r="G108" s="55">
        <v>75</v>
      </c>
      <c r="H108" s="48" t="str">
        <f>IF(G108&lt;30,"KÐm",IF(G108&lt;=49,"YÕu",IF(G108&lt;=59,"TB",IF(G108&lt;=69,"TBK",IF(G108&lt;=79,"Kh¸",IF(G108&lt;=89,"Tèt","XuÊt s¾c"))))))</f>
        <v>Kh¸</v>
      </c>
      <c r="I108" s="21"/>
    </row>
    <row r="109" spans="1:9" ht="15.75" customHeight="1">
      <c r="A109" s="23">
        <v>103</v>
      </c>
      <c r="B109" s="49">
        <v>52</v>
      </c>
      <c r="C109" s="58" t="s">
        <v>239</v>
      </c>
      <c r="D109" s="57" t="s">
        <v>240</v>
      </c>
      <c r="E109" s="50" t="s">
        <v>241</v>
      </c>
      <c r="F109" s="54" t="s">
        <v>144</v>
      </c>
      <c r="G109" s="55">
        <v>74</v>
      </c>
      <c r="H109" s="48" t="str">
        <f>IF(G109&lt;30,"KÐm",IF(G109&lt;=49,"YÕu",IF(G109&lt;=59,"TB",IF(G109&lt;=69,"TBK",IF(G109&lt;=79,"Kh¸",IF(G109&lt;=89,"Tèt","XuÊt s¾c"))))))</f>
        <v>Kh¸</v>
      </c>
      <c r="I109" s="21"/>
    </row>
    <row r="110" spans="1:9" ht="15.75" customHeight="1">
      <c r="A110" s="23">
        <v>104</v>
      </c>
      <c r="B110" s="49">
        <v>53</v>
      </c>
      <c r="C110" s="58" t="s">
        <v>242</v>
      </c>
      <c r="D110" s="57" t="s">
        <v>243</v>
      </c>
      <c r="E110" s="53" t="s">
        <v>244</v>
      </c>
      <c r="F110" s="54" t="s">
        <v>144</v>
      </c>
      <c r="G110" s="55">
        <v>79</v>
      </c>
      <c r="H110" s="48" t="str">
        <f t="shared" si="1"/>
        <v>Kh¸</v>
      </c>
      <c r="I110" s="21"/>
    </row>
    <row r="111" spans="1:9" ht="15.75" customHeight="1">
      <c r="A111" s="23">
        <v>105</v>
      </c>
      <c r="B111" s="49">
        <v>54</v>
      </c>
      <c r="C111" s="58" t="s">
        <v>245</v>
      </c>
      <c r="D111" s="57" t="s">
        <v>159</v>
      </c>
      <c r="E111" s="53" t="s">
        <v>246</v>
      </c>
      <c r="F111" s="54" t="s">
        <v>144</v>
      </c>
      <c r="G111" s="55">
        <v>75</v>
      </c>
      <c r="H111" s="48" t="str">
        <f t="shared" si="1"/>
        <v>Kh¸</v>
      </c>
      <c r="I111" s="21"/>
    </row>
    <row r="112" spans="1:9" ht="15.75" customHeight="1">
      <c r="A112" s="23">
        <v>106</v>
      </c>
      <c r="B112" s="49">
        <v>55</v>
      </c>
      <c r="C112" s="58" t="s">
        <v>29</v>
      </c>
      <c r="D112" s="57" t="s">
        <v>219</v>
      </c>
      <c r="E112" s="53" t="s">
        <v>249</v>
      </c>
      <c r="F112" s="51" t="s">
        <v>144</v>
      </c>
      <c r="G112" s="55">
        <v>75</v>
      </c>
      <c r="H112" s="48" t="str">
        <f t="shared" si="1"/>
        <v>Kh¸</v>
      </c>
      <c r="I112" s="21"/>
    </row>
    <row r="113" spans="1:9" ht="15.75" customHeight="1">
      <c r="A113" s="23">
        <v>107</v>
      </c>
      <c r="B113" s="79">
        <v>1</v>
      </c>
      <c r="C113" s="59" t="s">
        <v>250</v>
      </c>
      <c r="D113" s="60" t="s">
        <v>14</v>
      </c>
      <c r="E113" s="64" t="s">
        <v>299</v>
      </c>
      <c r="F113" s="62" t="s">
        <v>251</v>
      </c>
      <c r="G113" s="63">
        <v>81</v>
      </c>
      <c r="H113" s="39" t="str">
        <f aca="true" t="shared" si="2" ref="H113:H134">IF(G113&lt;30,"Kém",IF(G113&lt;=49,"Yếu",IF(G113&lt;=59,"TB",IF(G113&lt;=69,"TBK",IF(G113&lt;=79,"Khá",IF(G113&lt;=89,"Tốt","Xuất sắc"))))))</f>
        <v>Tốt</v>
      </c>
      <c r="I113" s="18"/>
    </row>
    <row r="114" spans="1:9" ht="15.75" customHeight="1">
      <c r="A114" s="23">
        <v>108</v>
      </c>
      <c r="B114" s="47">
        <v>2</v>
      </c>
      <c r="C114" s="59" t="s">
        <v>253</v>
      </c>
      <c r="D114" s="60" t="s">
        <v>14</v>
      </c>
      <c r="E114" s="61" t="s">
        <v>173</v>
      </c>
      <c r="F114" s="62" t="s">
        <v>251</v>
      </c>
      <c r="G114" s="63">
        <v>86</v>
      </c>
      <c r="H114" s="39" t="str">
        <f t="shared" si="2"/>
        <v>Tốt</v>
      </c>
      <c r="I114" s="21"/>
    </row>
    <row r="115" spans="1:9" ht="15.75" customHeight="1">
      <c r="A115" s="23">
        <v>109</v>
      </c>
      <c r="B115" s="47">
        <v>3</v>
      </c>
      <c r="C115" s="59" t="s">
        <v>239</v>
      </c>
      <c r="D115" s="60" t="s">
        <v>254</v>
      </c>
      <c r="E115" s="61" t="s">
        <v>255</v>
      </c>
      <c r="F115" s="62" t="s">
        <v>251</v>
      </c>
      <c r="G115" s="63">
        <v>70</v>
      </c>
      <c r="H115" s="39" t="str">
        <f t="shared" si="2"/>
        <v>Khá</v>
      </c>
      <c r="I115" s="21"/>
    </row>
    <row r="116" spans="1:9" ht="15.75" customHeight="1">
      <c r="A116" s="23">
        <v>110</v>
      </c>
      <c r="B116" s="47">
        <v>4</v>
      </c>
      <c r="C116" s="59" t="s">
        <v>256</v>
      </c>
      <c r="D116" s="60" t="s">
        <v>257</v>
      </c>
      <c r="E116" s="61" t="s">
        <v>258</v>
      </c>
      <c r="F116" s="62" t="s">
        <v>251</v>
      </c>
      <c r="G116" s="63">
        <v>95</v>
      </c>
      <c r="H116" s="39" t="str">
        <f t="shared" si="2"/>
        <v>Xuất sắc</v>
      </c>
      <c r="I116" s="21"/>
    </row>
    <row r="117" spans="1:9" ht="15.75" customHeight="1">
      <c r="A117" s="23">
        <v>111</v>
      </c>
      <c r="B117" s="47">
        <v>5</v>
      </c>
      <c r="C117" s="59" t="s">
        <v>259</v>
      </c>
      <c r="D117" s="60" t="s">
        <v>260</v>
      </c>
      <c r="E117" s="61" t="s">
        <v>261</v>
      </c>
      <c r="F117" s="62" t="s">
        <v>251</v>
      </c>
      <c r="G117" s="63">
        <v>79</v>
      </c>
      <c r="H117" s="39" t="str">
        <f t="shared" si="2"/>
        <v>Khá</v>
      </c>
      <c r="I117" s="21"/>
    </row>
    <row r="118" spans="1:9" ht="15.75" customHeight="1">
      <c r="A118" s="23">
        <v>112</v>
      </c>
      <c r="B118" s="47">
        <v>6</v>
      </c>
      <c r="C118" s="59" t="s">
        <v>252</v>
      </c>
      <c r="D118" s="60" t="s">
        <v>262</v>
      </c>
      <c r="E118" s="64" t="s">
        <v>300</v>
      </c>
      <c r="F118" s="62" t="s">
        <v>251</v>
      </c>
      <c r="G118" s="63">
        <v>83</v>
      </c>
      <c r="H118" s="39" t="str">
        <f t="shared" si="2"/>
        <v>Tốt</v>
      </c>
      <c r="I118" s="21"/>
    </row>
    <row r="119" spans="1:9" ht="15.75" customHeight="1">
      <c r="A119" s="23">
        <v>113</v>
      </c>
      <c r="B119" s="47">
        <v>7</v>
      </c>
      <c r="C119" s="59" t="s">
        <v>263</v>
      </c>
      <c r="D119" s="60" t="s">
        <v>262</v>
      </c>
      <c r="E119" s="61" t="s">
        <v>264</v>
      </c>
      <c r="F119" s="62" t="s">
        <v>251</v>
      </c>
      <c r="G119" s="63">
        <v>87</v>
      </c>
      <c r="H119" s="39" t="str">
        <f t="shared" si="2"/>
        <v>Tốt</v>
      </c>
      <c r="I119" s="21"/>
    </row>
    <row r="120" spans="1:9" ht="15.75" customHeight="1">
      <c r="A120" s="23">
        <v>114</v>
      </c>
      <c r="B120" s="47">
        <v>8</v>
      </c>
      <c r="C120" s="59" t="s">
        <v>239</v>
      </c>
      <c r="D120" s="60" t="s">
        <v>265</v>
      </c>
      <c r="E120" s="61" t="s">
        <v>266</v>
      </c>
      <c r="F120" s="62" t="s">
        <v>251</v>
      </c>
      <c r="G120" s="63">
        <v>79</v>
      </c>
      <c r="H120" s="39" t="str">
        <f t="shared" si="2"/>
        <v>Khá</v>
      </c>
      <c r="I120" s="21"/>
    </row>
    <row r="121" spans="1:9" ht="15.75" customHeight="1">
      <c r="A121" s="23">
        <v>115</v>
      </c>
      <c r="B121" s="47">
        <v>9</v>
      </c>
      <c r="C121" s="59" t="s">
        <v>239</v>
      </c>
      <c r="D121" s="60" t="s">
        <v>267</v>
      </c>
      <c r="E121" s="61" t="s">
        <v>268</v>
      </c>
      <c r="F121" s="62" t="s">
        <v>251</v>
      </c>
      <c r="G121" s="63">
        <v>93</v>
      </c>
      <c r="H121" s="39" t="str">
        <f t="shared" si="2"/>
        <v>Xuất sắc</v>
      </c>
      <c r="I121" s="21"/>
    </row>
    <row r="122" spans="1:9" ht="15.75" customHeight="1">
      <c r="A122" s="23">
        <v>116</v>
      </c>
      <c r="B122" s="47">
        <v>10</v>
      </c>
      <c r="C122" s="59" t="s">
        <v>269</v>
      </c>
      <c r="D122" s="60" t="s">
        <v>267</v>
      </c>
      <c r="E122" s="61" t="s">
        <v>270</v>
      </c>
      <c r="F122" s="62" t="s">
        <v>251</v>
      </c>
      <c r="G122" s="63">
        <v>72</v>
      </c>
      <c r="H122" s="39" t="str">
        <f t="shared" si="2"/>
        <v>Khá</v>
      </c>
      <c r="I122" s="21"/>
    </row>
    <row r="123" spans="1:9" ht="15.75" customHeight="1">
      <c r="A123" s="23">
        <v>117</v>
      </c>
      <c r="B123" s="47">
        <v>11</v>
      </c>
      <c r="C123" s="59" t="s">
        <v>239</v>
      </c>
      <c r="D123" s="60" t="s">
        <v>271</v>
      </c>
      <c r="E123" s="61" t="s">
        <v>91</v>
      </c>
      <c r="F123" s="62" t="s">
        <v>251</v>
      </c>
      <c r="G123" s="63">
        <v>83</v>
      </c>
      <c r="H123" s="39" t="str">
        <f t="shared" si="2"/>
        <v>Tốt</v>
      </c>
      <c r="I123" s="21"/>
    </row>
    <row r="124" spans="1:9" ht="15.75" customHeight="1">
      <c r="A124" s="23">
        <v>118</v>
      </c>
      <c r="B124" s="47">
        <v>12</v>
      </c>
      <c r="C124" s="59" t="s">
        <v>272</v>
      </c>
      <c r="D124" s="60" t="s">
        <v>49</v>
      </c>
      <c r="E124" s="61" t="s">
        <v>273</v>
      </c>
      <c r="F124" s="62" t="s">
        <v>251</v>
      </c>
      <c r="G124" s="63">
        <v>74</v>
      </c>
      <c r="H124" s="39" t="str">
        <f t="shared" si="2"/>
        <v>Khá</v>
      </c>
      <c r="I124" s="21"/>
    </row>
    <row r="125" spans="1:9" ht="15.75" customHeight="1">
      <c r="A125" s="23">
        <v>119</v>
      </c>
      <c r="B125" s="47">
        <v>13</v>
      </c>
      <c r="C125" s="59" t="s">
        <v>239</v>
      </c>
      <c r="D125" s="60" t="s">
        <v>274</v>
      </c>
      <c r="E125" s="61" t="s">
        <v>275</v>
      </c>
      <c r="F125" s="62" t="s">
        <v>251</v>
      </c>
      <c r="G125" s="63">
        <v>80</v>
      </c>
      <c r="H125" s="39" t="str">
        <f t="shared" si="2"/>
        <v>Tốt</v>
      </c>
      <c r="I125" s="21"/>
    </row>
    <row r="126" spans="1:9" ht="15.75" customHeight="1">
      <c r="A126" s="23">
        <v>120</v>
      </c>
      <c r="B126" s="47">
        <v>14</v>
      </c>
      <c r="C126" s="59" t="s">
        <v>276</v>
      </c>
      <c r="D126" s="60" t="s">
        <v>277</v>
      </c>
      <c r="E126" s="61" t="s">
        <v>278</v>
      </c>
      <c r="F126" s="62" t="s">
        <v>251</v>
      </c>
      <c r="G126" s="63">
        <v>81</v>
      </c>
      <c r="H126" s="39" t="str">
        <f t="shared" si="2"/>
        <v>Tốt</v>
      </c>
      <c r="I126" s="21"/>
    </row>
    <row r="127" spans="1:9" ht="15.75" customHeight="1">
      <c r="A127" s="23">
        <v>121</v>
      </c>
      <c r="B127" s="47">
        <v>15</v>
      </c>
      <c r="C127" s="59" t="s">
        <v>279</v>
      </c>
      <c r="D127" s="60" t="s">
        <v>280</v>
      </c>
      <c r="E127" s="64" t="s">
        <v>287</v>
      </c>
      <c r="F127" s="62" t="s">
        <v>251</v>
      </c>
      <c r="G127" s="63">
        <v>79</v>
      </c>
      <c r="H127" s="39" t="str">
        <f t="shared" si="2"/>
        <v>Khá</v>
      </c>
      <c r="I127" s="21"/>
    </row>
    <row r="128" spans="1:9" ht="15.75" customHeight="1">
      <c r="A128" s="23">
        <v>122</v>
      </c>
      <c r="B128" s="47">
        <v>16</v>
      </c>
      <c r="C128" s="59" t="s">
        <v>281</v>
      </c>
      <c r="D128" s="60" t="s">
        <v>51</v>
      </c>
      <c r="E128" s="61" t="s">
        <v>282</v>
      </c>
      <c r="F128" s="62" t="s">
        <v>251</v>
      </c>
      <c r="G128" s="63">
        <v>76</v>
      </c>
      <c r="H128" s="39" t="str">
        <f t="shared" si="2"/>
        <v>Khá</v>
      </c>
      <c r="I128" s="21"/>
    </row>
    <row r="129" spans="1:9" ht="15.75" customHeight="1">
      <c r="A129" s="23">
        <v>123</v>
      </c>
      <c r="B129" s="47">
        <v>17</v>
      </c>
      <c r="C129" s="59" t="s">
        <v>283</v>
      </c>
      <c r="D129" s="60" t="s">
        <v>128</v>
      </c>
      <c r="E129" s="61" t="s">
        <v>284</v>
      </c>
      <c r="F129" s="62" t="s">
        <v>251</v>
      </c>
      <c r="G129" s="63">
        <v>71</v>
      </c>
      <c r="H129" s="39" t="str">
        <f t="shared" si="2"/>
        <v>Khá</v>
      </c>
      <c r="I129" s="21"/>
    </row>
    <row r="130" spans="1:9" ht="15.75" customHeight="1">
      <c r="A130" s="23">
        <v>124</v>
      </c>
      <c r="B130" s="47">
        <v>18</v>
      </c>
      <c r="C130" s="59" t="s">
        <v>285</v>
      </c>
      <c r="D130" s="60" t="s">
        <v>286</v>
      </c>
      <c r="E130" s="61" t="s">
        <v>287</v>
      </c>
      <c r="F130" s="62" t="s">
        <v>251</v>
      </c>
      <c r="G130" s="63">
        <v>77</v>
      </c>
      <c r="H130" s="39" t="str">
        <f t="shared" si="2"/>
        <v>Khá</v>
      </c>
      <c r="I130" s="21"/>
    </row>
    <row r="131" spans="1:9" ht="15.75" customHeight="1">
      <c r="A131" s="23">
        <v>125</v>
      </c>
      <c r="B131" s="47">
        <v>19</v>
      </c>
      <c r="C131" s="59" t="s">
        <v>26</v>
      </c>
      <c r="D131" s="60" t="s">
        <v>288</v>
      </c>
      <c r="E131" s="61" t="s">
        <v>289</v>
      </c>
      <c r="F131" s="62" t="s">
        <v>251</v>
      </c>
      <c r="G131" s="63">
        <v>83</v>
      </c>
      <c r="H131" s="39" t="str">
        <f t="shared" si="2"/>
        <v>Tốt</v>
      </c>
      <c r="I131" s="21"/>
    </row>
    <row r="132" spans="1:9" ht="15.75" customHeight="1">
      <c r="A132" s="23">
        <v>126</v>
      </c>
      <c r="B132" s="47">
        <v>20</v>
      </c>
      <c r="C132" s="59" t="s">
        <v>290</v>
      </c>
      <c r="D132" s="60" t="s">
        <v>23</v>
      </c>
      <c r="E132" s="61" t="s">
        <v>291</v>
      </c>
      <c r="F132" s="62" t="s">
        <v>251</v>
      </c>
      <c r="G132" s="63">
        <v>79</v>
      </c>
      <c r="H132" s="39" t="str">
        <f t="shared" si="2"/>
        <v>Khá</v>
      </c>
      <c r="I132" s="21"/>
    </row>
    <row r="133" spans="1:9" ht="15.75" customHeight="1">
      <c r="A133" s="23">
        <v>127</v>
      </c>
      <c r="B133" s="47">
        <v>21</v>
      </c>
      <c r="C133" s="59" t="s">
        <v>292</v>
      </c>
      <c r="D133" s="60" t="s">
        <v>293</v>
      </c>
      <c r="E133" s="61" t="s">
        <v>294</v>
      </c>
      <c r="F133" s="62" t="s">
        <v>251</v>
      </c>
      <c r="G133" s="63">
        <v>73</v>
      </c>
      <c r="H133" s="39" t="str">
        <f t="shared" si="2"/>
        <v>Khá</v>
      </c>
      <c r="I133" s="21"/>
    </row>
    <row r="134" spans="1:9" ht="15.75" customHeight="1">
      <c r="A134" s="23">
        <v>128</v>
      </c>
      <c r="B134" s="47">
        <v>22</v>
      </c>
      <c r="C134" s="59" t="s">
        <v>239</v>
      </c>
      <c r="D134" s="60" t="s">
        <v>295</v>
      </c>
      <c r="E134" s="61" t="s">
        <v>296</v>
      </c>
      <c r="F134" s="62" t="s">
        <v>251</v>
      </c>
      <c r="G134" s="63">
        <v>80</v>
      </c>
      <c r="H134" s="39" t="str">
        <f t="shared" si="2"/>
        <v>Tốt</v>
      </c>
      <c r="I134" s="21"/>
    </row>
    <row r="135" spans="1:16" s="74" customFormat="1" ht="15.75" customHeight="1">
      <c r="A135" s="80">
        <v>129</v>
      </c>
      <c r="B135" s="65">
        <v>23</v>
      </c>
      <c r="C135" s="66" t="s">
        <v>297</v>
      </c>
      <c r="D135" s="67" t="s">
        <v>298</v>
      </c>
      <c r="E135" s="68" t="s">
        <v>94</v>
      </c>
      <c r="F135" s="69" t="s">
        <v>251</v>
      </c>
      <c r="G135" s="70"/>
      <c r="H135" s="71" t="s">
        <v>301</v>
      </c>
      <c r="I135" s="72" t="s">
        <v>75</v>
      </c>
      <c r="J135" s="73"/>
      <c r="K135" s="73"/>
      <c r="L135" s="73"/>
      <c r="M135" s="73"/>
      <c r="N135" s="73"/>
      <c r="O135" s="73"/>
      <c r="P135" s="73"/>
    </row>
    <row r="136" spans="5:9" s="81" customFormat="1" ht="28.5" customHeight="1">
      <c r="E136" s="82"/>
      <c r="F136" s="121" t="s">
        <v>303</v>
      </c>
      <c r="G136" s="121"/>
      <c r="H136" s="121"/>
      <c r="I136" s="121"/>
    </row>
    <row r="137" spans="1:9" s="84" customFormat="1" ht="17.25" customHeight="1">
      <c r="A137" s="122" t="s">
        <v>304</v>
      </c>
      <c r="B137" s="123"/>
      <c r="C137" s="123"/>
      <c r="D137" s="123"/>
      <c r="E137" s="83"/>
      <c r="F137" s="122" t="s">
        <v>305</v>
      </c>
      <c r="G137" s="122"/>
      <c r="H137" s="122"/>
      <c r="I137" s="122"/>
    </row>
    <row r="138" spans="1:16" ht="15.75">
      <c r="A138" s="4"/>
      <c r="E138" s="6"/>
      <c r="F138" s="85"/>
      <c r="I138" s="4"/>
      <c r="J138" s="4"/>
      <c r="K138" s="4"/>
      <c r="L138" s="4"/>
      <c r="M138" s="4"/>
      <c r="N138" s="4"/>
      <c r="O138" s="4"/>
      <c r="P138" s="4"/>
    </row>
    <row r="139" spans="1:9" s="87" customFormat="1" ht="45" customHeight="1">
      <c r="A139" s="124" t="s">
        <v>306</v>
      </c>
      <c r="B139" s="125"/>
      <c r="C139" s="125"/>
      <c r="D139" s="125"/>
      <c r="E139" s="86"/>
      <c r="F139" s="124" t="s">
        <v>307</v>
      </c>
      <c r="G139" s="124"/>
      <c r="H139" s="124"/>
      <c r="I139" s="124"/>
    </row>
  </sheetData>
  <sheetProtection/>
  <mergeCells count="11">
    <mergeCell ref="E2:I2"/>
    <mergeCell ref="F136:I136"/>
    <mergeCell ref="A137:D137"/>
    <mergeCell ref="F137:I137"/>
    <mergeCell ref="A139:D139"/>
    <mergeCell ref="F139:I139"/>
    <mergeCell ref="A1:D1"/>
    <mergeCell ref="A4:I4"/>
    <mergeCell ref="A3:D3"/>
    <mergeCell ref="A2:D2"/>
    <mergeCell ref="E1:I1"/>
  </mergeCells>
  <printOptions horizontalCentered="1"/>
  <pageMargins left="0.75" right="0.5" top="0.5" bottom="0.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9"/>
  <sheetViews>
    <sheetView tabSelected="1" zoomScalePageLayoutView="0" workbookViewId="0" topLeftCell="A130">
      <selection activeCell="J7" sqref="J7:J135"/>
    </sheetView>
  </sheetViews>
  <sheetFormatPr defaultColWidth="8.796875" defaultRowHeight="15"/>
  <cols>
    <col min="1" max="1" width="4.19921875" style="6" customWidth="1"/>
    <col min="2" max="2" width="4.59765625" style="4" customWidth="1"/>
    <col min="3" max="3" width="15.5" style="4" customWidth="1"/>
    <col min="4" max="4" width="8.09765625" style="4" customWidth="1"/>
    <col min="5" max="5" width="11.3984375" style="4" customWidth="1"/>
    <col min="6" max="6" width="10.3984375" style="6" customWidth="1"/>
    <col min="7" max="7" width="5.19921875" style="4" customWidth="1"/>
    <col min="8" max="8" width="10.59765625" style="4" customWidth="1"/>
    <col min="9" max="9" width="12.59765625" style="3" customWidth="1"/>
    <col min="10" max="16" width="9" style="3" customWidth="1"/>
    <col min="17" max="16384" width="9" style="4" customWidth="1"/>
  </cols>
  <sheetData>
    <row r="1" spans="1:16" s="2" customFormat="1" ht="16.5">
      <c r="A1" s="126" t="s">
        <v>0</v>
      </c>
      <c r="B1" s="126"/>
      <c r="C1" s="127"/>
      <c r="D1" s="127"/>
      <c r="E1" s="132" t="s">
        <v>1</v>
      </c>
      <c r="F1" s="132"/>
      <c r="G1" s="132"/>
      <c r="H1" s="132"/>
      <c r="I1" s="132"/>
      <c r="J1" s="1"/>
      <c r="K1" s="1"/>
      <c r="L1" s="1"/>
      <c r="M1" s="1"/>
      <c r="N1" s="1"/>
      <c r="O1" s="1"/>
      <c r="P1" s="1"/>
    </row>
    <row r="2" spans="1:9" ht="18.75">
      <c r="A2" s="132" t="s">
        <v>2</v>
      </c>
      <c r="B2" s="132"/>
      <c r="C2" s="133"/>
      <c r="D2" s="133"/>
      <c r="E2" s="124" t="s">
        <v>3</v>
      </c>
      <c r="F2" s="124"/>
      <c r="G2" s="124"/>
      <c r="H2" s="124"/>
      <c r="I2" s="124"/>
    </row>
    <row r="3" spans="1:9" ht="18" customHeight="1">
      <c r="A3" s="130" t="s">
        <v>4</v>
      </c>
      <c r="B3" s="130"/>
      <c r="C3" s="131"/>
      <c r="D3" s="131"/>
      <c r="E3" s="5"/>
      <c r="F3" s="24"/>
      <c r="H3" s="6"/>
      <c r="I3" s="7"/>
    </row>
    <row r="4" spans="1:9" ht="63.75" customHeight="1">
      <c r="A4" s="128" t="s">
        <v>76</v>
      </c>
      <c r="B4" s="128"/>
      <c r="C4" s="129"/>
      <c r="D4" s="129"/>
      <c r="E4" s="129"/>
      <c r="F4" s="129"/>
      <c r="G4" s="129"/>
      <c r="H4" s="129"/>
      <c r="I4" s="129"/>
    </row>
    <row r="5" spans="1:9" ht="15" customHeight="1">
      <c r="A5" s="9"/>
      <c r="B5" s="9"/>
      <c r="C5" s="8"/>
      <c r="D5" s="8"/>
      <c r="E5" s="8"/>
      <c r="F5" s="25"/>
      <c r="G5" s="8"/>
      <c r="H5" s="8"/>
      <c r="I5" s="8"/>
    </row>
    <row r="6" spans="1:16" s="16" customFormat="1" ht="34.5" customHeight="1">
      <c r="A6" s="10" t="s">
        <v>5</v>
      </c>
      <c r="B6" s="41" t="s">
        <v>116</v>
      </c>
      <c r="C6" s="11" t="s">
        <v>6</v>
      </c>
      <c r="D6" s="12" t="s">
        <v>7</v>
      </c>
      <c r="E6" s="12" t="s">
        <v>8</v>
      </c>
      <c r="F6" s="13" t="s">
        <v>9</v>
      </c>
      <c r="G6" s="13" t="s">
        <v>10</v>
      </c>
      <c r="H6" s="13" t="s">
        <v>11</v>
      </c>
      <c r="I6" s="14" t="s">
        <v>12</v>
      </c>
      <c r="J6" s="15"/>
      <c r="K6" s="15"/>
      <c r="L6" s="15"/>
      <c r="M6" s="15"/>
      <c r="N6" s="15"/>
      <c r="O6" s="15"/>
      <c r="P6" s="15"/>
    </row>
    <row r="7" spans="1:10" ht="15.75" customHeight="1">
      <c r="A7" s="22">
        <v>1</v>
      </c>
      <c r="B7" s="42">
        <v>1</v>
      </c>
      <c r="C7" s="31" t="s">
        <v>16</v>
      </c>
      <c r="D7" s="32" t="s">
        <v>17</v>
      </c>
      <c r="E7" s="33" t="s">
        <v>79</v>
      </c>
      <c r="F7" s="27" t="s">
        <v>32</v>
      </c>
      <c r="G7" s="34">
        <v>90</v>
      </c>
      <c r="H7" s="26" t="str">
        <f>IF(G7&lt;30,"Kém",IF(G7&lt;=49,"Yếu",IF(G7&lt;=59,"TB",IF(G7&lt;=69,"TBK",IF(G7&lt;=79,"Khá",IF(G7&lt;=89,"Tốt","Xuất sắc"))))))</f>
        <v>Xuất sắc</v>
      </c>
      <c r="I7" s="17"/>
      <c r="J7" s="3">
        <v>1</v>
      </c>
    </row>
    <row r="8" spans="1:10" ht="15.75" customHeight="1">
      <c r="A8" s="23">
        <v>2</v>
      </c>
      <c r="B8" s="43">
        <v>2</v>
      </c>
      <c r="C8" s="35" t="s">
        <v>18</v>
      </c>
      <c r="D8" s="36" t="s">
        <v>19</v>
      </c>
      <c r="E8" s="37" t="s">
        <v>80</v>
      </c>
      <c r="F8" s="28" t="s">
        <v>32</v>
      </c>
      <c r="G8" s="38">
        <v>98</v>
      </c>
      <c r="H8" s="39" t="str">
        <f>IF(G8&lt;30,"Kém",IF(G8&lt;=49,"Yếu",IF(G8&lt;=59,"TB",IF(G8&lt;=69,"TBK",IF(G8&lt;=79,"Khá",IF(G8&lt;=89,"Tốt","Xuất sắc"))))))</f>
        <v>Xuất sắc</v>
      </c>
      <c r="I8" s="21"/>
      <c r="J8" s="3">
        <v>2</v>
      </c>
    </row>
    <row r="9" spans="1:10" ht="15.75" customHeight="1">
      <c r="A9" s="23">
        <v>3</v>
      </c>
      <c r="B9" s="43">
        <v>1</v>
      </c>
      <c r="C9" s="35" t="s">
        <v>13</v>
      </c>
      <c r="D9" s="36" t="s">
        <v>14</v>
      </c>
      <c r="E9" s="37" t="s">
        <v>77</v>
      </c>
      <c r="F9" s="28" t="s">
        <v>32</v>
      </c>
      <c r="G9" s="38">
        <v>83</v>
      </c>
      <c r="H9" s="39" t="str">
        <f aca="true" t="shared" si="0" ref="H9:H57">IF(G9&lt;30,"Kém",IF(G9&lt;=49,"Yếu",IF(G9&lt;=59,"TB",IF(G9&lt;=69,"TBK",IF(G9&lt;=79,"Khá",IF(G9&lt;=89,"Tốt","Xuất sắc"))))))</f>
        <v>Tốt</v>
      </c>
      <c r="I9" s="21"/>
      <c r="J9" s="3">
        <v>3</v>
      </c>
    </row>
    <row r="10" spans="1:16" s="20" customFormat="1" ht="15.75" customHeight="1">
      <c r="A10" s="23">
        <v>4</v>
      </c>
      <c r="B10" s="43">
        <v>2</v>
      </c>
      <c r="C10" s="35" t="s">
        <v>15</v>
      </c>
      <c r="D10" s="36" t="s">
        <v>14</v>
      </c>
      <c r="E10" s="37" t="s">
        <v>78</v>
      </c>
      <c r="F10" s="28" t="s">
        <v>32</v>
      </c>
      <c r="G10" s="38">
        <v>80</v>
      </c>
      <c r="H10" s="39" t="str">
        <f t="shared" si="0"/>
        <v>Tốt</v>
      </c>
      <c r="I10" s="18"/>
      <c r="J10" s="3">
        <v>4</v>
      </c>
      <c r="K10" s="19"/>
      <c r="L10" s="19"/>
      <c r="M10" s="19"/>
      <c r="N10" s="19"/>
      <c r="O10" s="19"/>
      <c r="P10" s="19"/>
    </row>
    <row r="11" spans="1:10" ht="15.75" customHeight="1">
      <c r="A11" s="23">
        <v>5</v>
      </c>
      <c r="B11" s="43">
        <v>3</v>
      </c>
      <c r="C11" s="35" t="s">
        <v>20</v>
      </c>
      <c r="D11" s="36" t="s">
        <v>21</v>
      </c>
      <c r="E11" s="37" t="s">
        <v>81</v>
      </c>
      <c r="F11" s="28" t="s">
        <v>32</v>
      </c>
      <c r="G11" s="38">
        <v>80</v>
      </c>
      <c r="H11" s="39" t="str">
        <f t="shared" si="0"/>
        <v>Tốt</v>
      </c>
      <c r="I11" s="21"/>
      <c r="J11" s="3">
        <v>5</v>
      </c>
    </row>
    <row r="12" spans="1:10" ht="15.75" customHeight="1">
      <c r="A12" s="23">
        <v>6</v>
      </c>
      <c r="B12" s="43">
        <v>4</v>
      </c>
      <c r="C12" s="35" t="s">
        <v>22</v>
      </c>
      <c r="D12" s="36" t="s">
        <v>23</v>
      </c>
      <c r="E12" s="37" t="s">
        <v>82</v>
      </c>
      <c r="F12" s="28" t="s">
        <v>32</v>
      </c>
      <c r="G12" s="38">
        <v>82</v>
      </c>
      <c r="H12" s="39" t="str">
        <f t="shared" si="0"/>
        <v>Tốt</v>
      </c>
      <c r="I12" s="21"/>
      <c r="J12" s="3">
        <v>6</v>
      </c>
    </row>
    <row r="13" spans="1:10" ht="15.75" customHeight="1">
      <c r="A13" s="23">
        <v>7</v>
      </c>
      <c r="B13" s="43">
        <v>5</v>
      </c>
      <c r="C13" s="35" t="s">
        <v>24</v>
      </c>
      <c r="D13" s="36" t="s">
        <v>25</v>
      </c>
      <c r="E13" s="37" t="s">
        <v>83</v>
      </c>
      <c r="F13" s="28" t="s">
        <v>32</v>
      </c>
      <c r="G13" s="38">
        <v>80</v>
      </c>
      <c r="H13" s="39" t="str">
        <f t="shared" si="0"/>
        <v>Tốt</v>
      </c>
      <c r="I13" s="21"/>
      <c r="J13" s="3">
        <v>7</v>
      </c>
    </row>
    <row r="14" spans="1:10" ht="15.75" customHeight="1">
      <c r="A14" s="23">
        <v>8</v>
      </c>
      <c r="B14" s="43">
        <v>6</v>
      </c>
      <c r="C14" s="35" t="s">
        <v>26</v>
      </c>
      <c r="D14" s="36" t="s">
        <v>25</v>
      </c>
      <c r="E14" s="37" t="s">
        <v>84</v>
      </c>
      <c r="F14" s="28" t="s">
        <v>32</v>
      </c>
      <c r="G14" s="38">
        <v>80</v>
      </c>
      <c r="H14" s="39" t="str">
        <f t="shared" si="0"/>
        <v>Tốt</v>
      </c>
      <c r="I14" s="21"/>
      <c r="J14" s="3">
        <v>8</v>
      </c>
    </row>
    <row r="15" spans="1:10" ht="15.75" customHeight="1">
      <c r="A15" s="23">
        <v>9</v>
      </c>
      <c r="B15" s="43">
        <v>7</v>
      </c>
      <c r="C15" s="35" t="s">
        <v>27</v>
      </c>
      <c r="D15" s="36" t="s">
        <v>28</v>
      </c>
      <c r="E15" s="37" t="s">
        <v>85</v>
      </c>
      <c r="F15" s="28" t="s">
        <v>32</v>
      </c>
      <c r="G15" s="38">
        <v>84</v>
      </c>
      <c r="H15" s="39" t="str">
        <f t="shared" si="0"/>
        <v>Tốt</v>
      </c>
      <c r="I15" s="21"/>
      <c r="J15" s="3">
        <v>9</v>
      </c>
    </row>
    <row r="16" spans="1:10" ht="15.75" customHeight="1">
      <c r="A16" s="23">
        <v>10</v>
      </c>
      <c r="B16" s="43">
        <v>8</v>
      </c>
      <c r="C16" s="35" t="s">
        <v>29</v>
      </c>
      <c r="D16" s="36" t="s">
        <v>28</v>
      </c>
      <c r="E16" s="37" t="s">
        <v>86</v>
      </c>
      <c r="F16" s="28" t="s">
        <v>32</v>
      </c>
      <c r="G16" s="38">
        <v>84</v>
      </c>
      <c r="H16" s="39" t="str">
        <f t="shared" si="0"/>
        <v>Tốt</v>
      </c>
      <c r="I16" s="21"/>
      <c r="J16" s="3">
        <v>10</v>
      </c>
    </row>
    <row r="17" spans="1:10" ht="15.75" customHeight="1">
      <c r="A17" s="98">
        <v>11</v>
      </c>
      <c r="B17" s="99">
        <v>9</v>
      </c>
      <c r="C17" s="100" t="s">
        <v>30</v>
      </c>
      <c r="D17" s="101" t="s">
        <v>31</v>
      </c>
      <c r="E17" s="102" t="s">
        <v>87</v>
      </c>
      <c r="F17" s="103" t="s">
        <v>32</v>
      </c>
      <c r="G17" s="104">
        <v>84</v>
      </c>
      <c r="H17" s="105" t="str">
        <f t="shared" si="0"/>
        <v>Tốt</v>
      </c>
      <c r="I17" s="106"/>
      <c r="J17" s="3">
        <v>11</v>
      </c>
    </row>
    <row r="18" spans="1:10" ht="15.75" customHeight="1">
      <c r="A18" s="23">
        <v>1</v>
      </c>
      <c r="B18" s="43">
        <v>1</v>
      </c>
      <c r="C18" s="75" t="s">
        <v>39</v>
      </c>
      <c r="D18" s="76" t="s">
        <v>40</v>
      </c>
      <c r="E18" s="37" t="s">
        <v>92</v>
      </c>
      <c r="F18" s="28" t="s">
        <v>74</v>
      </c>
      <c r="G18" s="40">
        <v>96</v>
      </c>
      <c r="H18" s="39" t="str">
        <f>IF(G18&lt;30,"Kém",IF(G18&lt;=49,"Yếu",IF(G18&lt;=59,"TB",IF(G18&lt;=69,"TBK",IF(G18&lt;=79,"Khá",IF(G18&lt;=89,"Tốt","Xuất sắc"))))))</f>
        <v>Xuất sắc</v>
      </c>
      <c r="I18" s="29"/>
      <c r="J18" s="3">
        <v>12</v>
      </c>
    </row>
    <row r="19" spans="1:10" s="3" customFormat="1" ht="15.75" customHeight="1">
      <c r="A19" s="23">
        <v>2</v>
      </c>
      <c r="B19" s="43">
        <v>2</v>
      </c>
      <c r="C19" s="75" t="s">
        <v>20</v>
      </c>
      <c r="D19" s="76" t="s">
        <v>58</v>
      </c>
      <c r="E19" s="37" t="s">
        <v>104</v>
      </c>
      <c r="F19" s="28" t="s">
        <v>74</v>
      </c>
      <c r="G19" s="40">
        <v>96</v>
      </c>
      <c r="H19" s="39" t="str">
        <f>IF(G19&lt;30,"Kém",IF(G19&lt;=49,"Yếu",IF(G19&lt;=59,"TB",IF(G19&lt;=69,"TBK",IF(G19&lt;=79,"Khá",IF(G19&lt;=89,"Tốt","Xuất sắc"))))))</f>
        <v>Xuất sắc</v>
      </c>
      <c r="I19" s="21"/>
      <c r="J19" s="3">
        <v>13</v>
      </c>
    </row>
    <row r="20" spans="1:10" s="3" customFormat="1" ht="15.75" customHeight="1">
      <c r="A20" s="23">
        <v>3</v>
      </c>
      <c r="B20" s="43">
        <v>3</v>
      </c>
      <c r="C20" s="75" t="s">
        <v>39</v>
      </c>
      <c r="D20" s="76" t="s">
        <v>28</v>
      </c>
      <c r="E20" s="37" t="s">
        <v>105</v>
      </c>
      <c r="F20" s="28" t="s">
        <v>74</v>
      </c>
      <c r="G20" s="40">
        <v>90</v>
      </c>
      <c r="H20" s="39" t="str">
        <f>IF(G20&lt;30,"Kém",IF(G20&lt;=49,"Yếu",IF(G20&lt;=59,"TB",IF(G20&lt;=69,"TBK",IF(G20&lt;=79,"Khá",IF(G20&lt;=89,"Tốt","Xuất sắc"))))))</f>
        <v>Xuất sắc</v>
      </c>
      <c r="I20" s="21"/>
      <c r="J20" s="3">
        <v>14</v>
      </c>
    </row>
    <row r="21" spans="1:10" s="3" customFormat="1" ht="15.75" customHeight="1">
      <c r="A21" s="23">
        <v>4</v>
      </c>
      <c r="B21" s="43">
        <v>4</v>
      </c>
      <c r="C21" s="75" t="s">
        <v>29</v>
      </c>
      <c r="D21" s="76" t="s">
        <v>28</v>
      </c>
      <c r="E21" s="37" t="s">
        <v>106</v>
      </c>
      <c r="F21" s="28" t="s">
        <v>74</v>
      </c>
      <c r="G21" s="40">
        <v>93</v>
      </c>
      <c r="H21" s="39" t="str">
        <f>IF(G21&lt;30,"Kém",IF(G21&lt;=49,"Yếu",IF(G21&lt;=59,"TB",IF(G21&lt;=69,"TBK",IF(G21&lt;=79,"Khá",IF(G21&lt;=89,"Tốt","Xuất sắc"))))))</f>
        <v>Xuất sắc</v>
      </c>
      <c r="I21" s="21"/>
      <c r="J21" s="3">
        <v>15</v>
      </c>
    </row>
    <row r="22" spans="1:10" ht="15.75" customHeight="1">
      <c r="A22" s="23">
        <v>5</v>
      </c>
      <c r="B22" s="43">
        <v>1</v>
      </c>
      <c r="C22" s="75" t="s">
        <v>29</v>
      </c>
      <c r="D22" s="76" t="s">
        <v>33</v>
      </c>
      <c r="E22" s="37" t="s">
        <v>88</v>
      </c>
      <c r="F22" s="28" t="s">
        <v>74</v>
      </c>
      <c r="G22" s="40">
        <v>84</v>
      </c>
      <c r="H22" s="39" t="str">
        <f t="shared" si="0"/>
        <v>Tốt</v>
      </c>
      <c r="I22" s="29"/>
      <c r="J22" s="3">
        <v>16</v>
      </c>
    </row>
    <row r="23" spans="1:10" ht="15.75" customHeight="1">
      <c r="A23" s="23">
        <v>6</v>
      </c>
      <c r="B23" s="43">
        <v>2</v>
      </c>
      <c r="C23" s="75" t="s">
        <v>34</v>
      </c>
      <c r="D23" s="76" t="s">
        <v>35</v>
      </c>
      <c r="E23" s="37" t="s">
        <v>89</v>
      </c>
      <c r="F23" s="28" t="s">
        <v>74</v>
      </c>
      <c r="G23" s="40">
        <v>87</v>
      </c>
      <c r="H23" s="39" t="str">
        <f t="shared" si="0"/>
        <v>Tốt</v>
      </c>
      <c r="I23" s="29"/>
      <c r="J23" s="3">
        <v>17</v>
      </c>
    </row>
    <row r="24" spans="1:10" ht="15.75" customHeight="1">
      <c r="A24" s="23">
        <v>7</v>
      </c>
      <c r="B24" s="43">
        <v>3</v>
      </c>
      <c r="C24" s="75" t="s">
        <v>36</v>
      </c>
      <c r="D24" s="76" t="s">
        <v>35</v>
      </c>
      <c r="E24" s="37" t="s">
        <v>90</v>
      </c>
      <c r="F24" s="28" t="s">
        <v>74</v>
      </c>
      <c r="G24" s="40">
        <v>84</v>
      </c>
      <c r="H24" s="39" t="str">
        <f t="shared" si="0"/>
        <v>Tốt</v>
      </c>
      <c r="I24" s="29"/>
      <c r="J24" s="3">
        <v>18</v>
      </c>
    </row>
    <row r="25" spans="1:10" ht="15.75" customHeight="1">
      <c r="A25" s="23">
        <v>8</v>
      </c>
      <c r="B25" s="43">
        <v>4</v>
      </c>
      <c r="C25" s="75" t="s">
        <v>37</v>
      </c>
      <c r="D25" s="76" t="s">
        <v>38</v>
      </c>
      <c r="E25" s="37" t="s">
        <v>91</v>
      </c>
      <c r="F25" s="28" t="s">
        <v>74</v>
      </c>
      <c r="G25" s="40">
        <v>84</v>
      </c>
      <c r="H25" s="39" t="str">
        <f t="shared" si="0"/>
        <v>Tốt</v>
      </c>
      <c r="I25" s="29"/>
      <c r="J25" s="3">
        <v>19</v>
      </c>
    </row>
    <row r="26" spans="1:10" ht="15.75" customHeight="1">
      <c r="A26" s="23">
        <v>9</v>
      </c>
      <c r="B26" s="43">
        <v>5</v>
      </c>
      <c r="C26" s="77" t="s">
        <v>29</v>
      </c>
      <c r="D26" s="78" t="s">
        <v>43</v>
      </c>
      <c r="E26" s="37" t="s">
        <v>94</v>
      </c>
      <c r="F26" s="28" t="s">
        <v>74</v>
      </c>
      <c r="G26" s="40">
        <v>86</v>
      </c>
      <c r="H26" s="39" t="str">
        <f t="shared" si="0"/>
        <v>Tốt</v>
      </c>
      <c r="I26" s="29"/>
      <c r="J26" s="3">
        <v>20</v>
      </c>
    </row>
    <row r="27" spans="1:10" ht="15.75" customHeight="1">
      <c r="A27" s="23">
        <v>10</v>
      </c>
      <c r="B27" s="43">
        <v>6</v>
      </c>
      <c r="C27" s="75" t="s">
        <v>44</v>
      </c>
      <c r="D27" s="76" t="s">
        <v>45</v>
      </c>
      <c r="E27" s="37" t="s">
        <v>95</v>
      </c>
      <c r="F27" s="28" t="s">
        <v>74</v>
      </c>
      <c r="G27" s="40">
        <v>83</v>
      </c>
      <c r="H27" s="39" t="str">
        <f t="shared" si="0"/>
        <v>Tốt</v>
      </c>
      <c r="I27" s="29"/>
      <c r="J27" s="3">
        <v>21</v>
      </c>
    </row>
    <row r="28" spans="1:10" ht="15.75" customHeight="1">
      <c r="A28" s="23">
        <v>11</v>
      </c>
      <c r="B28" s="43">
        <v>7</v>
      </c>
      <c r="C28" s="75" t="s">
        <v>46</v>
      </c>
      <c r="D28" s="76" t="s">
        <v>47</v>
      </c>
      <c r="E28" s="37" t="s">
        <v>96</v>
      </c>
      <c r="F28" s="28" t="s">
        <v>74</v>
      </c>
      <c r="G28" s="40">
        <v>83</v>
      </c>
      <c r="H28" s="39" t="str">
        <f t="shared" si="0"/>
        <v>Tốt</v>
      </c>
      <c r="I28" s="29"/>
      <c r="J28" s="3">
        <v>22</v>
      </c>
    </row>
    <row r="29" spans="1:10" ht="15.75" customHeight="1">
      <c r="A29" s="23">
        <v>12</v>
      </c>
      <c r="B29" s="43">
        <v>8</v>
      </c>
      <c r="C29" s="75" t="s">
        <v>48</v>
      </c>
      <c r="D29" s="76" t="s">
        <v>49</v>
      </c>
      <c r="E29" s="37" t="s">
        <v>97</v>
      </c>
      <c r="F29" s="28" t="s">
        <v>74</v>
      </c>
      <c r="G29" s="40">
        <v>85</v>
      </c>
      <c r="H29" s="39" t="str">
        <f t="shared" si="0"/>
        <v>Tốt</v>
      </c>
      <c r="I29" s="29"/>
      <c r="J29" s="3">
        <v>23</v>
      </c>
    </row>
    <row r="30" spans="1:10" ht="15.75" customHeight="1">
      <c r="A30" s="23">
        <v>13</v>
      </c>
      <c r="B30" s="43">
        <v>9</v>
      </c>
      <c r="C30" s="75" t="s">
        <v>26</v>
      </c>
      <c r="D30" s="76" t="s">
        <v>52</v>
      </c>
      <c r="E30" s="37" t="s">
        <v>100</v>
      </c>
      <c r="F30" s="28" t="s">
        <v>74</v>
      </c>
      <c r="G30" s="40">
        <v>83</v>
      </c>
      <c r="H30" s="39" t="str">
        <f aca="true" t="shared" si="1" ref="H30:H38">IF(G30&lt;30,"Kém",IF(G30&lt;=49,"Yếu",IF(G30&lt;=59,"TB",IF(G30&lt;=69,"TBK",IF(G30&lt;=79,"Khá",IF(G30&lt;=89,"Tốt","Xuất sắc"))))))</f>
        <v>Tốt</v>
      </c>
      <c r="I30" s="29"/>
      <c r="J30" s="3">
        <v>24</v>
      </c>
    </row>
    <row r="31" spans="1:10" ht="15.75" customHeight="1">
      <c r="A31" s="23">
        <v>14</v>
      </c>
      <c r="B31" s="43">
        <v>10</v>
      </c>
      <c r="C31" s="75" t="s">
        <v>53</v>
      </c>
      <c r="D31" s="76" t="s">
        <v>54</v>
      </c>
      <c r="E31" s="37" t="s">
        <v>101</v>
      </c>
      <c r="F31" s="28" t="s">
        <v>74</v>
      </c>
      <c r="G31" s="40">
        <v>86</v>
      </c>
      <c r="H31" s="39" t="str">
        <f t="shared" si="1"/>
        <v>Tốt</v>
      </c>
      <c r="I31" s="29"/>
      <c r="J31" s="3">
        <v>25</v>
      </c>
    </row>
    <row r="32" spans="1:10" s="3" customFormat="1" ht="15.75" customHeight="1">
      <c r="A32" s="23">
        <v>15</v>
      </c>
      <c r="B32" s="43">
        <v>11</v>
      </c>
      <c r="C32" s="75" t="s">
        <v>29</v>
      </c>
      <c r="D32" s="76" t="s">
        <v>59</v>
      </c>
      <c r="E32" s="37" t="s">
        <v>107</v>
      </c>
      <c r="F32" s="28" t="s">
        <v>74</v>
      </c>
      <c r="G32" s="40">
        <v>85</v>
      </c>
      <c r="H32" s="39" t="str">
        <f t="shared" si="1"/>
        <v>Tốt</v>
      </c>
      <c r="I32" s="21"/>
      <c r="J32" s="3">
        <v>26</v>
      </c>
    </row>
    <row r="33" spans="1:10" s="3" customFormat="1" ht="15.75" customHeight="1">
      <c r="A33" s="23">
        <v>16</v>
      </c>
      <c r="B33" s="43">
        <v>12</v>
      </c>
      <c r="C33" s="75" t="s">
        <v>60</v>
      </c>
      <c r="D33" s="76" t="s">
        <v>61</v>
      </c>
      <c r="E33" s="37" t="s">
        <v>108</v>
      </c>
      <c r="F33" s="28" t="s">
        <v>74</v>
      </c>
      <c r="G33" s="40">
        <v>87</v>
      </c>
      <c r="H33" s="39" t="str">
        <f t="shared" si="1"/>
        <v>Tốt</v>
      </c>
      <c r="I33" s="21"/>
      <c r="J33" s="3">
        <v>27</v>
      </c>
    </row>
    <row r="34" spans="1:10" s="3" customFormat="1" ht="15.75" customHeight="1">
      <c r="A34" s="23">
        <v>17</v>
      </c>
      <c r="B34" s="43">
        <v>13</v>
      </c>
      <c r="C34" s="75" t="s">
        <v>62</v>
      </c>
      <c r="D34" s="76" t="s">
        <v>63</v>
      </c>
      <c r="E34" s="37" t="s">
        <v>109</v>
      </c>
      <c r="F34" s="28" t="s">
        <v>74</v>
      </c>
      <c r="G34" s="40">
        <v>89</v>
      </c>
      <c r="H34" s="39" t="str">
        <f t="shared" si="1"/>
        <v>Tốt</v>
      </c>
      <c r="I34" s="21"/>
      <c r="J34" s="3">
        <v>28</v>
      </c>
    </row>
    <row r="35" spans="1:10" s="3" customFormat="1" ht="15.75" customHeight="1">
      <c r="A35" s="23">
        <v>18</v>
      </c>
      <c r="B35" s="43">
        <v>14</v>
      </c>
      <c r="C35" s="75" t="s">
        <v>64</v>
      </c>
      <c r="D35" s="76" t="s">
        <v>65</v>
      </c>
      <c r="E35" s="37" t="s">
        <v>110</v>
      </c>
      <c r="F35" s="28" t="s">
        <v>74</v>
      </c>
      <c r="G35" s="40">
        <v>84</v>
      </c>
      <c r="H35" s="39" t="str">
        <f t="shared" si="1"/>
        <v>Tốt</v>
      </c>
      <c r="I35" s="21"/>
      <c r="J35" s="3">
        <v>29</v>
      </c>
    </row>
    <row r="36" spans="1:10" s="3" customFormat="1" ht="15.75" customHeight="1">
      <c r="A36" s="23">
        <v>19</v>
      </c>
      <c r="B36" s="43">
        <v>15</v>
      </c>
      <c r="C36" s="77" t="s">
        <v>66</v>
      </c>
      <c r="D36" s="78" t="s">
        <v>67</v>
      </c>
      <c r="E36" s="37" t="s">
        <v>111</v>
      </c>
      <c r="F36" s="28" t="s">
        <v>74</v>
      </c>
      <c r="G36" s="40">
        <v>86</v>
      </c>
      <c r="H36" s="39" t="str">
        <f t="shared" si="1"/>
        <v>Tốt</v>
      </c>
      <c r="I36" s="21"/>
      <c r="J36" s="3">
        <v>30</v>
      </c>
    </row>
    <row r="37" spans="1:10" s="3" customFormat="1" ht="15.75" customHeight="1">
      <c r="A37" s="23">
        <v>20</v>
      </c>
      <c r="B37" s="43">
        <v>16</v>
      </c>
      <c r="C37" s="75" t="s">
        <v>29</v>
      </c>
      <c r="D37" s="76" t="s">
        <v>73</v>
      </c>
      <c r="E37" s="37" t="s">
        <v>114</v>
      </c>
      <c r="F37" s="28" t="s">
        <v>74</v>
      </c>
      <c r="G37" s="40">
        <v>86</v>
      </c>
      <c r="H37" s="39" t="str">
        <f t="shared" si="1"/>
        <v>Tốt</v>
      </c>
      <c r="I37" s="21"/>
      <c r="J37" s="3">
        <v>31</v>
      </c>
    </row>
    <row r="38" spans="1:10" s="3" customFormat="1" ht="15.75" customHeight="1">
      <c r="A38" s="23">
        <v>21</v>
      </c>
      <c r="B38" s="43">
        <v>17</v>
      </c>
      <c r="C38" s="75" t="s">
        <v>29</v>
      </c>
      <c r="D38" s="76" t="s">
        <v>31</v>
      </c>
      <c r="E38" s="37" t="s">
        <v>115</v>
      </c>
      <c r="F38" s="28" t="s">
        <v>74</v>
      </c>
      <c r="G38" s="40">
        <v>85</v>
      </c>
      <c r="H38" s="39" t="str">
        <f t="shared" si="1"/>
        <v>Tốt</v>
      </c>
      <c r="I38" s="21"/>
      <c r="J38" s="3">
        <v>32</v>
      </c>
    </row>
    <row r="39" spans="1:10" ht="15.75" customHeight="1">
      <c r="A39" s="23">
        <v>22</v>
      </c>
      <c r="B39" s="43">
        <v>1</v>
      </c>
      <c r="C39" s="77" t="s">
        <v>50</v>
      </c>
      <c r="D39" s="78" t="s">
        <v>49</v>
      </c>
      <c r="E39" s="37" t="s">
        <v>98</v>
      </c>
      <c r="F39" s="28" t="s">
        <v>74</v>
      </c>
      <c r="G39" s="40">
        <v>75</v>
      </c>
      <c r="H39" s="39" t="str">
        <f t="shared" si="0"/>
        <v>Khá</v>
      </c>
      <c r="I39" s="29"/>
      <c r="J39" s="3">
        <v>33</v>
      </c>
    </row>
    <row r="40" spans="1:10" ht="15.75" customHeight="1">
      <c r="A40" s="23">
        <v>23</v>
      </c>
      <c r="B40" s="43">
        <v>2</v>
      </c>
      <c r="C40" s="75" t="s">
        <v>29</v>
      </c>
      <c r="D40" s="76" t="s">
        <v>51</v>
      </c>
      <c r="E40" s="37" t="s">
        <v>99</v>
      </c>
      <c r="F40" s="28" t="s">
        <v>74</v>
      </c>
      <c r="G40" s="40">
        <v>75</v>
      </c>
      <c r="H40" s="39" t="str">
        <f t="shared" si="0"/>
        <v>Khá</v>
      </c>
      <c r="I40" s="29"/>
      <c r="J40" s="3">
        <v>34</v>
      </c>
    </row>
    <row r="41" spans="1:10" s="3" customFormat="1" ht="15.75" customHeight="1">
      <c r="A41" s="23">
        <v>24</v>
      </c>
      <c r="B41" s="43">
        <v>3</v>
      </c>
      <c r="C41" s="75" t="s">
        <v>68</v>
      </c>
      <c r="D41" s="76" t="s">
        <v>69</v>
      </c>
      <c r="E41" s="37" t="s">
        <v>112</v>
      </c>
      <c r="F41" s="28" t="s">
        <v>74</v>
      </c>
      <c r="G41" s="40">
        <v>77</v>
      </c>
      <c r="H41" s="39" t="str">
        <f>IF(G41&lt;30,"Kém",IF(G41&lt;=49,"Yếu",IF(G41&lt;=59,"TB",IF(G41&lt;=69,"TBK",IF(G41&lt;=79,"Khá",IF(G41&lt;=89,"Tốt","Xuất sắc"))))))</f>
        <v>Khá</v>
      </c>
      <c r="I41" s="21"/>
      <c r="J41" s="3">
        <v>35</v>
      </c>
    </row>
    <row r="42" spans="1:10" s="3" customFormat="1" ht="15.75" customHeight="1">
      <c r="A42" s="23">
        <v>25</v>
      </c>
      <c r="B42" s="43">
        <v>4</v>
      </c>
      <c r="C42" s="77" t="s">
        <v>70</v>
      </c>
      <c r="D42" s="78" t="s">
        <v>71</v>
      </c>
      <c r="E42" s="37" t="s">
        <v>113</v>
      </c>
      <c r="F42" s="28" t="s">
        <v>74</v>
      </c>
      <c r="G42" s="40">
        <v>76</v>
      </c>
      <c r="H42" s="39" t="str">
        <f>IF(G42&lt;30,"Kém",IF(G42&lt;=49,"Yếu",IF(G42&lt;=59,"TB",IF(G42&lt;=69,"TBK",IF(G42&lt;=79,"Khá",IF(G42&lt;=89,"Tốt","Xuất sắc"))))))</f>
        <v>Khá</v>
      </c>
      <c r="I42" s="21"/>
      <c r="J42" s="3">
        <v>36</v>
      </c>
    </row>
    <row r="43" spans="1:10" s="3" customFormat="1" ht="15.75" customHeight="1">
      <c r="A43" s="23">
        <v>26</v>
      </c>
      <c r="B43" s="43">
        <v>5</v>
      </c>
      <c r="C43" s="77" t="s">
        <v>29</v>
      </c>
      <c r="D43" s="78" t="s">
        <v>72</v>
      </c>
      <c r="E43" s="37" t="s">
        <v>85</v>
      </c>
      <c r="F43" s="28" t="s">
        <v>74</v>
      </c>
      <c r="G43" s="40">
        <v>75</v>
      </c>
      <c r="H43" s="39" t="str">
        <f>IF(G43&lt;30,"Kém",IF(G43&lt;=49,"Yếu",IF(G43&lt;=59,"TB",IF(G43&lt;=69,"TBK",IF(G43&lt;=79,"Khá",IF(G43&lt;=89,"Tốt","Xuất sắc"))))))</f>
        <v>Khá</v>
      </c>
      <c r="I43" s="21"/>
      <c r="J43" s="3">
        <v>37</v>
      </c>
    </row>
    <row r="44" spans="1:10" s="3" customFormat="1" ht="15.75" customHeight="1">
      <c r="A44" s="23">
        <v>27</v>
      </c>
      <c r="B44" s="43">
        <v>1</v>
      </c>
      <c r="C44" s="75" t="s">
        <v>36</v>
      </c>
      <c r="D44" s="76" t="s">
        <v>57</v>
      </c>
      <c r="E44" s="37" t="s">
        <v>103</v>
      </c>
      <c r="F44" s="28" t="s">
        <v>74</v>
      </c>
      <c r="G44" s="40">
        <v>68</v>
      </c>
      <c r="H44" s="39" t="str">
        <f t="shared" si="0"/>
        <v>TBK</v>
      </c>
      <c r="I44" s="30"/>
      <c r="J44" s="3">
        <v>38</v>
      </c>
    </row>
    <row r="45" spans="1:16" s="74" customFormat="1" ht="15.75" customHeight="1">
      <c r="A45" s="23">
        <v>28</v>
      </c>
      <c r="B45" s="89">
        <v>1</v>
      </c>
      <c r="C45" s="90" t="s">
        <v>29</v>
      </c>
      <c r="D45" s="91" t="s">
        <v>41</v>
      </c>
      <c r="E45" s="92" t="s">
        <v>93</v>
      </c>
      <c r="F45" s="93" t="s">
        <v>74</v>
      </c>
      <c r="G45" s="94"/>
      <c r="H45" s="95" t="s">
        <v>301</v>
      </c>
      <c r="I45" s="97" t="s">
        <v>75</v>
      </c>
      <c r="J45" s="3">
        <v>39</v>
      </c>
      <c r="K45" s="73"/>
      <c r="L45" s="73"/>
      <c r="M45" s="73"/>
      <c r="N45" s="73"/>
      <c r="O45" s="73"/>
      <c r="P45" s="73"/>
    </row>
    <row r="46" spans="1:16" s="74" customFormat="1" ht="15.75" customHeight="1">
      <c r="A46" s="98">
        <v>29</v>
      </c>
      <c r="B46" s="107">
        <v>2</v>
      </c>
      <c r="C46" s="66" t="s">
        <v>55</v>
      </c>
      <c r="D46" s="67" t="s">
        <v>56</v>
      </c>
      <c r="E46" s="68" t="s">
        <v>102</v>
      </c>
      <c r="F46" s="108" t="s">
        <v>74</v>
      </c>
      <c r="G46" s="109"/>
      <c r="H46" s="71" t="s">
        <v>301</v>
      </c>
      <c r="I46" s="110" t="s">
        <v>75</v>
      </c>
      <c r="J46" s="3">
        <v>40</v>
      </c>
      <c r="K46" s="73"/>
      <c r="L46" s="73"/>
      <c r="M46" s="73"/>
      <c r="N46" s="73"/>
      <c r="O46" s="73"/>
      <c r="P46" s="73"/>
    </row>
    <row r="47" spans="1:10" s="3" customFormat="1" ht="15.75" customHeight="1">
      <c r="A47" s="23">
        <v>1</v>
      </c>
      <c r="B47" s="47">
        <v>1</v>
      </c>
      <c r="C47" s="35" t="s">
        <v>125</v>
      </c>
      <c r="D47" s="36" t="s">
        <v>38</v>
      </c>
      <c r="E47" s="44" t="s">
        <v>126</v>
      </c>
      <c r="F47" s="45" t="s">
        <v>119</v>
      </c>
      <c r="G47" s="47">
        <v>82</v>
      </c>
      <c r="H47" s="39" t="str">
        <f>IF(G47&lt;30,"Kém",IF(G47&lt;=49,"Yếu",IF(G47&lt;=59,"TB",IF(G47&lt;=69,"TBK",IF(G47&lt;=79,"Khá",IF(G47&lt;=89,"Tốt","Xuất sắc"))))))</f>
        <v>Tốt</v>
      </c>
      <c r="I47" s="21"/>
      <c r="J47" s="3">
        <v>41</v>
      </c>
    </row>
    <row r="48" spans="1:10" s="3" customFormat="1" ht="15.75" customHeight="1">
      <c r="A48" s="23">
        <v>2</v>
      </c>
      <c r="B48" s="47">
        <v>2</v>
      </c>
      <c r="C48" s="35" t="s">
        <v>130</v>
      </c>
      <c r="D48" s="36" t="s">
        <v>23</v>
      </c>
      <c r="E48" s="44" t="s">
        <v>133</v>
      </c>
      <c r="F48" s="45" t="s">
        <v>119</v>
      </c>
      <c r="G48" s="47">
        <v>80</v>
      </c>
      <c r="H48" s="39" t="str">
        <f>IF(G48&lt;30,"Kém",IF(G48&lt;=49,"Yếu",IF(G48&lt;=59,"TB",IF(G48&lt;=69,"TBK",IF(G48&lt;=79,"Khá",IF(G48&lt;=89,"Tốt","Xuất sắc"))))))</f>
        <v>Tốt</v>
      </c>
      <c r="I48" s="21"/>
      <c r="J48" s="3">
        <v>42</v>
      </c>
    </row>
    <row r="49" spans="1:10" s="3" customFormat="1" ht="15.75" customHeight="1">
      <c r="A49" s="23">
        <v>3</v>
      </c>
      <c r="B49" s="47">
        <v>1</v>
      </c>
      <c r="C49" s="35" t="s">
        <v>117</v>
      </c>
      <c r="D49" s="36" t="s">
        <v>118</v>
      </c>
      <c r="E49" s="44" t="s">
        <v>120</v>
      </c>
      <c r="F49" s="45" t="s">
        <v>119</v>
      </c>
      <c r="G49" s="47">
        <v>78</v>
      </c>
      <c r="H49" s="39" t="str">
        <f t="shared" si="0"/>
        <v>Khá</v>
      </c>
      <c r="I49" s="21"/>
      <c r="J49" s="3">
        <v>43</v>
      </c>
    </row>
    <row r="50" spans="1:10" s="3" customFormat="1" ht="15.75" customHeight="1">
      <c r="A50" s="23">
        <v>4</v>
      </c>
      <c r="B50" s="47">
        <v>2</v>
      </c>
      <c r="C50" s="35" t="s">
        <v>29</v>
      </c>
      <c r="D50" s="36" t="s">
        <v>33</v>
      </c>
      <c r="E50" s="44" t="s">
        <v>121</v>
      </c>
      <c r="F50" s="45" t="s">
        <v>119</v>
      </c>
      <c r="G50" s="47">
        <v>74</v>
      </c>
      <c r="H50" s="39" t="str">
        <f t="shared" si="0"/>
        <v>Khá</v>
      </c>
      <c r="I50" s="21"/>
      <c r="J50" s="3">
        <v>44</v>
      </c>
    </row>
    <row r="51" spans="1:10" s="3" customFormat="1" ht="15.75" customHeight="1">
      <c r="A51" s="23">
        <v>5</v>
      </c>
      <c r="B51" s="47">
        <v>3</v>
      </c>
      <c r="C51" s="35" t="s">
        <v>122</v>
      </c>
      <c r="D51" s="36" t="s">
        <v>123</v>
      </c>
      <c r="E51" s="44" t="s">
        <v>124</v>
      </c>
      <c r="F51" s="45" t="s">
        <v>119</v>
      </c>
      <c r="G51" s="47">
        <v>73</v>
      </c>
      <c r="H51" s="39" t="str">
        <f t="shared" si="0"/>
        <v>Khá</v>
      </c>
      <c r="I51" s="21"/>
      <c r="J51" s="3">
        <v>45</v>
      </c>
    </row>
    <row r="52" spans="1:10" s="3" customFormat="1" ht="15.75" customHeight="1">
      <c r="A52" s="23">
        <v>6</v>
      </c>
      <c r="B52" s="47">
        <v>4</v>
      </c>
      <c r="C52" s="35" t="s">
        <v>127</v>
      </c>
      <c r="D52" s="36" t="s">
        <v>128</v>
      </c>
      <c r="E52" s="46" t="s">
        <v>129</v>
      </c>
      <c r="F52" s="45" t="s">
        <v>119</v>
      </c>
      <c r="G52" s="47">
        <v>71</v>
      </c>
      <c r="H52" s="39" t="str">
        <f t="shared" si="0"/>
        <v>Khá</v>
      </c>
      <c r="I52" s="21"/>
      <c r="J52" s="3">
        <v>46</v>
      </c>
    </row>
    <row r="53" spans="1:10" s="3" customFormat="1" ht="15.75" customHeight="1">
      <c r="A53" s="23">
        <v>7</v>
      </c>
      <c r="B53" s="47">
        <v>5</v>
      </c>
      <c r="C53" s="35" t="s">
        <v>130</v>
      </c>
      <c r="D53" s="36" t="s">
        <v>131</v>
      </c>
      <c r="E53" s="44" t="s">
        <v>132</v>
      </c>
      <c r="F53" s="45" t="s">
        <v>119</v>
      </c>
      <c r="G53" s="47">
        <v>73</v>
      </c>
      <c r="H53" s="39" t="str">
        <f t="shared" si="0"/>
        <v>Khá</v>
      </c>
      <c r="I53" s="21"/>
      <c r="J53" s="3">
        <v>47</v>
      </c>
    </row>
    <row r="54" spans="1:10" s="3" customFormat="1" ht="15.75" customHeight="1">
      <c r="A54" s="23">
        <v>8</v>
      </c>
      <c r="B54" s="47">
        <v>6</v>
      </c>
      <c r="C54" s="35" t="s">
        <v>29</v>
      </c>
      <c r="D54" s="36" t="s">
        <v>63</v>
      </c>
      <c r="E54" s="44" t="s">
        <v>134</v>
      </c>
      <c r="F54" s="45" t="s">
        <v>119</v>
      </c>
      <c r="G54" s="47">
        <v>75</v>
      </c>
      <c r="H54" s="39" t="str">
        <f t="shared" si="0"/>
        <v>Khá</v>
      </c>
      <c r="I54" s="21"/>
      <c r="J54" s="3">
        <v>48</v>
      </c>
    </row>
    <row r="55" spans="1:10" s="3" customFormat="1" ht="15.75" customHeight="1">
      <c r="A55" s="23">
        <v>9</v>
      </c>
      <c r="B55" s="47">
        <v>7</v>
      </c>
      <c r="C55" s="35" t="s">
        <v>44</v>
      </c>
      <c r="D55" s="36" t="s">
        <v>135</v>
      </c>
      <c r="E55" s="44" t="s">
        <v>136</v>
      </c>
      <c r="F55" s="45" t="s">
        <v>119</v>
      </c>
      <c r="G55" s="47">
        <v>75</v>
      </c>
      <c r="H55" s="39" t="str">
        <f t="shared" si="0"/>
        <v>Khá</v>
      </c>
      <c r="I55" s="21"/>
      <c r="J55" s="3">
        <v>49</v>
      </c>
    </row>
    <row r="56" spans="1:10" s="3" customFormat="1" ht="15.75" customHeight="1">
      <c r="A56" s="23">
        <v>10</v>
      </c>
      <c r="B56" s="47">
        <v>8</v>
      </c>
      <c r="C56" s="35" t="s">
        <v>137</v>
      </c>
      <c r="D56" s="36" t="s">
        <v>138</v>
      </c>
      <c r="E56" s="44" t="s">
        <v>139</v>
      </c>
      <c r="F56" s="45" t="s">
        <v>119</v>
      </c>
      <c r="G56" s="47">
        <v>72</v>
      </c>
      <c r="H56" s="39" t="str">
        <f t="shared" si="0"/>
        <v>Khá</v>
      </c>
      <c r="I56" s="21"/>
      <c r="J56" s="3">
        <v>50</v>
      </c>
    </row>
    <row r="57" spans="1:10" s="3" customFormat="1" ht="15.75" customHeight="1">
      <c r="A57" s="98">
        <v>11</v>
      </c>
      <c r="B57" s="118">
        <v>9</v>
      </c>
      <c r="C57" s="100" t="s">
        <v>137</v>
      </c>
      <c r="D57" s="101" t="s">
        <v>140</v>
      </c>
      <c r="E57" s="119" t="s">
        <v>141</v>
      </c>
      <c r="F57" s="120" t="s">
        <v>119</v>
      </c>
      <c r="G57" s="118">
        <v>70</v>
      </c>
      <c r="H57" s="105" t="str">
        <f t="shared" si="0"/>
        <v>Khá</v>
      </c>
      <c r="I57" s="106"/>
      <c r="J57" s="3">
        <v>51</v>
      </c>
    </row>
    <row r="58" spans="1:10" s="3" customFormat="1" ht="15.75" customHeight="1">
      <c r="A58" s="23">
        <v>1</v>
      </c>
      <c r="B58" s="49">
        <v>1</v>
      </c>
      <c r="C58" s="58" t="s">
        <v>232</v>
      </c>
      <c r="D58" s="57" t="s">
        <v>233</v>
      </c>
      <c r="E58" s="50" t="s">
        <v>234</v>
      </c>
      <c r="F58" s="51" t="s">
        <v>144</v>
      </c>
      <c r="G58" s="55">
        <v>90</v>
      </c>
      <c r="H58" s="48" t="str">
        <f>IF(G58&lt;30,"KÐm",IF(G58&lt;=49,"YÕu",IF(G58&lt;=59,"TB",IF(G58&lt;=69,"TBK",IF(G58&lt;=79,"Kh¸",IF(G58&lt;=89,"Tèt","XuÊt s¾c"))))))</f>
        <v>XuÊt s¾c</v>
      </c>
      <c r="I58" s="21"/>
      <c r="J58" s="3">
        <v>52</v>
      </c>
    </row>
    <row r="59" spans="1:10" s="3" customFormat="1" ht="15.75" customHeight="1">
      <c r="A59" s="23">
        <v>2</v>
      </c>
      <c r="B59" s="49">
        <v>1</v>
      </c>
      <c r="C59" s="58" t="s">
        <v>26</v>
      </c>
      <c r="D59" s="57" t="s">
        <v>164</v>
      </c>
      <c r="E59" s="50" t="s">
        <v>170</v>
      </c>
      <c r="F59" s="51" t="s">
        <v>144</v>
      </c>
      <c r="G59" s="52">
        <v>82</v>
      </c>
      <c r="H59" s="48" t="str">
        <f>IF(G59&lt;30,"KÐm",IF(G59&lt;=49,"YÕu",IF(G59&lt;=59,"TB",IF(G59&lt;=69,"TBK",IF(G59&lt;=79,"Kh¸",IF(G59&lt;=89,"Tèt","XuÊt s¾c"))))))</f>
        <v>Tèt</v>
      </c>
      <c r="I59" s="21"/>
      <c r="J59" s="3">
        <v>53</v>
      </c>
    </row>
    <row r="60" spans="1:10" s="3" customFormat="1" ht="15.75" customHeight="1">
      <c r="A60" s="23">
        <v>3</v>
      </c>
      <c r="B60" s="49">
        <v>2</v>
      </c>
      <c r="C60" s="58" t="s">
        <v>29</v>
      </c>
      <c r="D60" s="57" t="s">
        <v>216</v>
      </c>
      <c r="E60" s="50" t="s">
        <v>101</v>
      </c>
      <c r="F60" s="51" t="s">
        <v>144</v>
      </c>
      <c r="G60" s="55">
        <v>82</v>
      </c>
      <c r="H60" s="48" t="str">
        <f>IF(G60&lt;30,"KÐm",IF(G60&lt;=49,"YÕu",IF(G60&lt;=59,"TB",IF(G60&lt;=69,"TBK",IF(G60&lt;=79,"Kh¸",IF(G60&lt;=89,"Tèt","XuÊt s¾c"))))))</f>
        <v>Tèt</v>
      </c>
      <c r="I60" s="21"/>
      <c r="J60" s="3">
        <v>54</v>
      </c>
    </row>
    <row r="61" spans="1:10" s="3" customFormat="1" ht="15.75" customHeight="1">
      <c r="A61" s="23">
        <v>4</v>
      </c>
      <c r="B61" s="49">
        <v>3</v>
      </c>
      <c r="C61" s="58" t="s">
        <v>226</v>
      </c>
      <c r="D61" s="57" t="s">
        <v>227</v>
      </c>
      <c r="E61" s="50" t="s">
        <v>228</v>
      </c>
      <c r="F61" s="51" t="s">
        <v>144</v>
      </c>
      <c r="G61" s="55">
        <v>86</v>
      </c>
      <c r="H61" s="48" t="str">
        <f>IF(G61&lt;30,"KÐm",IF(G61&lt;=49,"YÕu",IF(G61&lt;=59,"TB",IF(G61&lt;=69,"TBK",IF(G61&lt;=79,"Kh¸",IF(G61&lt;=89,"Tèt","XuÊt s¾c"))))))</f>
        <v>Tèt</v>
      </c>
      <c r="I61" s="21"/>
      <c r="J61" s="3">
        <v>55</v>
      </c>
    </row>
    <row r="62" spans="1:10" s="3" customFormat="1" ht="15.75" customHeight="1">
      <c r="A62" s="23">
        <v>5</v>
      </c>
      <c r="B62" s="49">
        <v>1</v>
      </c>
      <c r="C62" s="58" t="s">
        <v>142</v>
      </c>
      <c r="D62" s="57" t="s">
        <v>14</v>
      </c>
      <c r="E62" s="50" t="s">
        <v>143</v>
      </c>
      <c r="F62" s="51" t="s">
        <v>144</v>
      </c>
      <c r="G62" s="52">
        <v>79</v>
      </c>
      <c r="H62" s="48" t="str">
        <f aca="true" t="shared" si="2" ref="H62:H111">IF(G62&lt;30,"KÐm",IF(G62&lt;=49,"YÕu",IF(G62&lt;=59,"TB",IF(G62&lt;=69,"TBK",IF(G62&lt;=79,"Kh¸",IF(G62&lt;=89,"Tèt","XuÊt s¾c"))))))</f>
        <v>Kh¸</v>
      </c>
      <c r="I62" s="21"/>
      <c r="J62" s="3">
        <v>56</v>
      </c>
    </row>
    <row r="63" spans="1:10" s="3" customFormat="1" ht="15.75" customHeight="1">
      <c r="A63" s="23">
        <v>6</v>
      </c>
      <c r="B63" s="49">
        <v>2</v>
      </c>
      <c r="C63" s="58" t="s">
        <v>145</v>
      </c>
      <c r="D63" s="57" t="s">
        <v>146</v>
      </c>
      <c r="E63" s="50" t="s">
        <v>147</v>
      </c>
      <c r="F63" s="51" t="s">
        <v>144</v>
      </c>
      <c r="G63" s="52">
        <v>72</v>
      </c>
      <c r="H63" s="48" t="str">
        <f t="shared" si="2"/>
        <v>Kh¸</v>
      </c>
      <c r="I63" s="21"/>
      <c r="J63" s="3">
        <v>57</v>
      </c>
    </row>
    <row r="64" spans="1:10" s="3" customFormat="1" ht="15.75" customHeight="1">
      <c r="A64" s="23">
        <v>7</v>
      </c>
      <c r="B64" s="49">
        <v>3</v>
      </c>
      <c r="C64" s="58" t="s">
        <v>29</v>
      </c>
      <c r="D64" s="57" t="s">
        <v>302</v>
      </c>
      <c r="E64" s="50" t="s">
        <v>150</v>
      </c>
      <c r="F64" s="51" t="s">
        <v>144</v>
      </c>
      <c r="G64" s="52">
        <v>77</v>
      </c>
      <c r="H64" s="48" t="str">
        <f>IF(G64&lt;30,"KÐm",IF(G64&lt;=49,"YÕu",IF(G64&lt;=59,"TB",IF(G64&lt;=69,"TBK",IF(G64&lt;=79,"Kh¸",IF(G64&lt;=89,"Tèt","XuÊt s¾c"))))))</f>
        <v>Kh¸</v>
      </c>
      <c r="I64" s="21"/>
      <c r="J64" s="3">
        <v>58</v>
      </c>
    </row>
    <row r="65" spans="1:10" s="3" customFormat="1" ht="15.75" customHeight="1">
      <c r="A65" s="23">
        <v>8</v>
      </c>
      <c r="B65" s="49">
        <v>4</v>
      </c>
      <c r="C65" s="58" t="s">
        <v>151</v>
      </c>
      <c r="D65" s="57" t="s">
        <v>33</v>
      </c>
      <c r="E65" s="50" t="s">
        <v>152</v>
      </c>
      <c r="F65" s="51" t="s">
        <v>144</v>
      </c>
      <c r="G65" s="52">
        <v>78</v>
      </c>
      <c r="H65" s="48" t="str">
        <f t="shared" si="2"/>
        <v>Kh¸</v>
      </c>
      <c r="I65" s="21"/>
      <c r="J65" s="3">
        <v>59</v>
      </c>
    </row>
    <row r="66" spans="1:10" s="3" customFormat="1" ht="15.75" customHeight="1">
      <c r="A66" s="23">
        <v>9</v>
      </c>
      <c r="B66" s="49">
        <v>5</v>
      </c>
      <c r="C66" s="58" t="s">
        <v>29</v>
      </c>
      <c r="D66" s="57" t="s">
        <v>153</v>
      </c>
      <c r="E66" s="50" t="s">
        <v>154</v>
      </c>
      <c r="F66" s="51" t="s">
        <v>144</v>
      </c>
      <c r="G66" s="52">
        <v>72</v>
      </c>
      <c r="H66" s="48" t="str">
        <f t="shared" si="2"/>
        <v>Kh¸</v>
      </c>
      <c r="I66" s="21"/>
      <c r="J66" s="3">
        <v>60</v>
      </c>
    </row>
    <row r="67" spans="1:10" s="3" customFormat="1" ht="15.75" customHeight="1">
      <c r="A67" s="23">
        <v>10</v>
      </c>
      <c r="B67" s="49">
        <v>6</v>
      </c>
      <c r="C67" s="58" t="s">
        <v>155</v>
      </c>
      <c r="D67" s="57" t="s">
        <v>123</v>
      </c>
      <c r="E67" s="50" t="s">
        <v>156</v>
      </c>
      <c r="F67" s="51" t="s">
        <v>144</v>
      </c>
      <c r="G67" s="52">
        <v>70</v>
      </c>
      <c r="H67" s="48" t="str">
        <f t="shared" si="2"/>
        <v>Kh¸</v>
      </c>
      <c r="I67" s="21"/>
      <c r="J67" s="3">
        <v>61</v>
      </c>
    </row>
    <row r="68" spans="1:10" s="3" customFormat="1" ht="15.75" customHeight="1">
      <c r="A68" s="23">
        <v>11</v>
      </c>
      <c r="B68" s="49">
        <v>7</v>
      </c>
      <c r="C68" s="58" t="s">
        <v>29</v>
      </c>
      <c r="D68" s="57" t="s">
        <v>123</v>
      </c>
      <c r="E68" s="50" t="s">
        <v>157</v>
      </c>
      <c r="F68" s="51" t="s">
        <v>144</v>
      </c>
      <c r="G68" s="52">
        <v>72</v>
      </c>
      <c r="H68" s="48" t="str">
        <f t="shared" si="2"/>
        <v>Kh¸</v>
      </c>
      <c r="I68" s="21"/>
      <c r="J68" s="3">
        <v>62</v>
      </c>
    </row>
    <row r="69" spans="1:10" s="3" customFormat="1" ht="15.75" customHeight="1">
      <c r="A69" s="23">
        <v>12</v>
      </c>
      <c r="B69" s="49">
        <v>8</v>
      </c>
      <c r="C69" s="58" t="s">
        <v>158</v>
      </c>
      <c r="D69" s="57" t="s">
        <v>159</v>
      </c>
      <c r="E69" s="50" t="s">
        <v>160</v>
      </c>
      <c r="F69" s="51" t="s">
        <v>144</v>
      </c>
      <c r="G69" s="52">
        <v>72</v>
      </c>
      <c r="H69" s="48" t="str">
        <f t="shared" si="2"/>
        <v>Kh¸</v>
      </c>
      <c r="I69" s="21"/>
      <c r="J69" s="3">
        <v>63</v>
      </c>
    </row>
    <row r="70" spans="1:10" s="3" customFormat="1" ht="15.75" customHeight="1">
      <c r="A70" s="23">
        <v>13</v>
      </c>
      <c r="B70" s="49">
        <v>9</v>
      </c>
      <c r="C70" s="58" t="s">
        <v>163</v>
      </c>
      <c r="D70" s="57" t="s">
        <v>164</v>
      </c>
      <c r="E70" s="50" t="s">
        <v>165</v>
      </c>
      <c r="F70" s="51" t="s">
        <v>144</v>
      </c>
      <c r="G70" s="52">
        <v>70</v>
      </c>
      <c r="H70" s="48" t="str">
        <f t="shared" si="2"/>
        <v>Kh¸</v>
      </c>
      <c r="I70" s="21"/>
      <c r="J70" s="3">
        <v>64</v>
      </c>
    </row>
    <row r="71" spans="1:10" s="3" customFormat="1" ht="15.75" customHeight="1">
      <c r="A71" s="23">
        <v>14</v>
      </c>
      <c r="B71" s="49">
        <v>10</v>
      </c>
      <c r="C71" s="58" t="s">
        <v>166</v>
      </c>
      <c r="D71" s="57" t="s">
        <v>164</v>
      </c>
      <c r="E71" s="50" t="s">
        <v>167</v>
      </c>
      <c r="F71" s="51" t="s">
        <v>144</v>
      </c>
      <c r="G71" s="52">
        <v>79</v>
      </c>
      <c r="H71" s="48" t="str">
        <f t="shared" si="2"/>
        <v>Kh¸</v>
      </c>
      <c r="I71" s="21"/>
      <c r="J71" s="3">
        <v>65</v>
      </c>
    </row>
    <row r="72" spans="1:10" s="3" customFormat="1" ht="15.75" customHeight="1">
      <c r="A72" s="23">
        <v>15</v>
      </c>
      <c r="B72" s="49">
        <v>11</v>
      </c>
      <c r="C72" s="58" t="s">
        <v>168</v>
      </c>
      <c r="D72" s="57" t="s">
        <v>164</v>
      </c>
      <c r="E72" s="50" t="s">
        <v>169</v>
      </c>
      <c r="F72" s="51" t="s">
        <v>144</v>
      </c>
      <c r="G72" s="52">
        <v>79</v>
      </c>
      <c r="H72" s="48" t="str">
        <f t="shared" si="2"/>
        <v>Kh¸</v>
      </c>
      <c r="I72" s="21"/>
      <c r="J72" s="3">
        <v>66</v>
      </c>
    </row>
    <row r="73" spans="1:10" s="3" customFormat="1" ht="15.75" customHeight="1">
      <c r="A73" s="23">
        <v>16</v>
      </c>
      <c r="B73" s="49">
        <v>12</v>
      </c>
      <c r="C73" s="58" t="s">
        <v>29</v>
      </c>
      <c r="D73" s="57" t="s">
        <v>40</v>
      </c>
      <c r="E73" s="50" t="s">
        <v>171</v>
      </c>
      <c r="F73" s="51" t="s">
        <v>144</v>
      </c>
      <c r="G73" s="52">
        <v>78</v>
      </c>
      <c r="H73" s="48" t="str">
        <f t="shared" si="2"/>
        <v>Kh¸</v>
      </c>
      <c r="I73" s="21"/>
      <c r="J73" s="3">
        <v>67</v>
      </c>
    </row>
    <row r="74" spans="1:10" s="3" customFormat="1" ht="15.75" customHeight="1">
      <c r="A74" s="23">
        <v>17</v>
      </c>
      <c r="B74" s="49">
        <v>13</v>
      </c>
      <c r="C74" s="58" t="s">
        <v>29</v>
      </c>
      <c r="D74" s="57" t="s">
        <v>172</v>
      </c>
      <c r="E74" s="50" t="s">
        <v>173</v>
      </c>
      <c r="F74" s="51" t="s">
        <v>144</v>
      </c>
      <c r="G74" s="48">
        <v>76</v>
      </c>
      <c r="H74" s="48" t="str">
        <f t="shared" si="2"/>
        <v>Kh¸</v>
      </c>
      <c r="I74" s="21"/>
      <c r="J74" s="3">
        <v>68</v>
      </c>
    </row>
    <row r="75" spans="1:10" s="3" customFormat="1" ht="15.75" customHeight="1">
      <c r="A75" s="23">
        <v>18</v>
      </c>
      <c r="B75" s="49">
        <v>14</v>
      </c>
      <c r="C75" s="58" t="s">
        <v>29</v>
      </c>
      <c r="D75" s="57" t="s">
        <v>174</v>
      </c>
      <c r="E75" s="50" t="s">
        <v>175</v>
      </c>
      <c r="F75" s="51" t="s">
        <v>144</v>
      </c>
      <c r="G75" s="52">
        <v>70</v>
      </c>
      <c r="H75" s="48" t="str">
        <f t="shared" si="2"/>
        <v>Kh¸</v>
      </c>
      <c r="I75" s="21"/>
      <c r="J75" s="3">
        <v>69</v>
      </c>
    </row>
    <row r="76" spans="1:10" s="3" customFormat="1" ht="15.75" customHeight="1">
      <c r="A76" s="23">
        <v>19</v>
      </c>
      <c r="B76" s="49">
        <v>15</v>
      </c>
      <c r="C76" s="58" t="s">
        <v>29</v>
      </c>
      <c r="D76" s="57" t="s">
        <v>176</v>
      </c>
      <c r="E76" s="50" t="s">
        <v>177</v>
      </c>
      <c r="F76" s="51" t="s">
        <v>144</v>
      </c>
      <c r="G76" s="52">
        <v>76</v>
      </c>
      <c r="H76" s="48" t="str">
        <f t="shared" si="2"/>
        <v>Kh¸</v>
      </c>
      <c r="I76" s="21"/>
      <c r="J76" s="3">
        <v>70</v>
      </c>
    </row>
    <row r="77" spans="1:10" s="3" customFormat="1" ht="15.75" customHeight="1">
      <c r="A77" s="23">
        <v>20</v>
      </c>
      <c r="B77" s="49">
        <v>16</v>
      </c>
      <c r="C77" s="58" t="s">
        <v>178</v>
      </c>
      <c r="D77" s="57" t="s">
        <v>42</v>
      </c>
      <c r="E77" s="50" t="s">
        <v>179</v>
      </c>
      <c r="F77" s="51" t="s">
        <v>144</v>
      </c>
      <c r="G77" s="52">
        <v>70</v>
      </c>
      <c r="H77" s="48" t="str">
        <f t="shared" si="2"/>
        <v>Kh¸</v>
      </c>
      <c r="I77" s="21"/>
      <c r="J77" s="3">
        <v>71</v>
      </c>
    </row>
    <row r="78" spans="1:10" s="3" customFormat="1" ht="15.75" customHeight="1">
      <c r="A78" s="23">
        <v>21</v>
      </c>
      <c r="B78" s="49">
        <v>17</v>
      </c>
      <c r="C78" s="58" t="s">
        <v>180</v>
      </c>
      <c r="D78" s="57" t="s">
        <v>181</v>
      </c>
      <c r="E78" s="50" t="s">
        <v>182</v>
      </c>
      <c r="F78" s="51" t="s">
        <v>144</v>
      </c>
      <c r="G78" s="52">
        <v>79</v>
      </c>
      <c r="H78" s="48" t="str">
        <f t="shared" si="2"/>
        <v>Kh¸</v>
      </c>
      <c r="I78" s="21"/>
      <c r="J78" s="3">
        <v>72</v>
      </c>
    </row>
    <row r="79" spans="1:10" s="3" customFormat="1" ht="15.75" customHeight="1">
      <c r="A79" s="23">
        <v>22</v>
      </c>
      <c r="B79" s="49">
        <v>18</v>
      </c>
      <c r="C79" s="58" t="s">
        <v>183</v>
      </c>
      <c r="D79" s="57" t="s">
        <v>184</v>
      </c>
      <c r="E79" s="50" t="s">
        <v>185</v>
      </c>
      <c r="F79" s="51" t="s">
        <v>144</v>
      </c>
      <c r="G79" s="52">
        <v>70</v>
      </c>
      <c r="H79" s="48" t="str">
        <f t="shared" si="2"/>
        <v>Kh¸</v>
      </c>
      <c r="I79" s="21"/>
      <c r="J79" s="3">
        <v>73</v>
      </c>
    </row>
    <row r="80" spans="1:10" s="3" customFormat="1" ht="15.75" customHeight="1">
      <c r="A80" s="23">
        <v>23</v>
      </c>
      <c r="B80" s="49">
        <v>19</v>
      </c>
      <c r="C80" s="58" t="s">
        <v>15</v>
      </c>
      <c r="D80" s="57" t="s">
        <v>47</v>
      </c>
      <c r="E80" s="50" t="s">
        <v>186</v>
      </c>
      <c r="F80" s="51" t="s">
        <v>144</v>
      </c>
      <c r="G80" s="52">
        <v>70</v>
      </c>
      <c r="H80" s="48" t="str">
        <f t="shared" si="2"/>
        <v>Kh¸</v>
      </c>
      <c r="I80" s="21"/>
      <c r="J80" s="3">
        <v>74</v>
      </c>
    </row>
    <row r="81" spans="1:10" s="3" customFormat="1" ht="15.75" customHeight="1">
      <c r="A81" s="23">
        <v>24</v>
      </c>
      <c r="B81" s="49">
        <v>20</v>
      </c>
      <c r="C81" s="58" t="s">
        <v>187</v>
      </c>
      <c r="D81" s="57" t="s">
        <v>47</v>
      </c>
      <c r="E81" s="50" t="s">
        <v>188</v>
      </c>
      <c r="F81" s="51" t="s">
        <v>144</v>
      </c>
      <c r="G81" s="48">
        <v>79</v>
      </c>
      <c r="H81" s="48" t="str">
        <f t="shared" si="2"/>
        <v>Kh¸</v>
      </c>
      <c r="I81" s="21"/>
      <c r="J81" s="3">
        <v>75</v>
      </c>
    </row>
    <row r="82" spans="1:10" s="3" customFormat="1" ht="15.75" customHeight="1">
      <c r="A82" s="23">
        <v>25</v>
      </c>
      <c r="B82" s="49">
        <v>21</v>
      </c>
      <c r="C82" s="58" t="s">
        <v>29</v>
      </c>
      <c r="D82" s="57" t="s">
        <v>49</v>
      </c>
      <c r="E82" s="50" t="s">
        <v>189</v>
      </c>
      <c r="F82" s="51" t="s">
        <v>144</v>
      </c>
      <c r="G82" s="52">
        <v>76</v>
      </c>
      <c r="H82" s="48" t="str">
        <f t="shared" si="2"/>
        <v>Kh¸</v>
      </c>
      <c r="I82" s="21"/>
      <c r="J82" s="3">
        <v>76</v>
      </c>
    </row>
    <row r="83" spans="1:10" s="3" customFormat="1" ht="15.75" customHeight="1">
      <c r="A83" s="23">
        <v>26</v>
      </c>
      <c r="B83" s="49">
        <v>22</v>
      </c>
      <c r="C83" s="58" t="s">
        <v>190</v>
      </c>
      <c r="D83" s="57" t="s">
        <v>191</v>
      </c>
      <c r="E83" s="50" t="s">
        <v>81</v>
      </c>
      <c r="F83" s="51" t="s">
        <v>144</v>
      </c>
      <c r="G83" s="52">
        <v>75</v>
      </c>
      <c r="H83" s="48" t="str">
        <f t="shared" si="2"/>
        <v>Kh¸</v>
      </c>
      <c r="I83" s="21"/>
      <c r="J83" s="3">
        <v>77</v>
      </c>
    </row>
    <row r="84" spans="1:10" s="3" customFormat="1" ht="15.75" customHeight="1">
      <c r="A84" s="23">
        <v>27</v>
      </c>
      <c r="B84" s="49">
        <v>23</v>
      </c>
      <c r="C84" s="58" t="s">
        <v>29</v>
      </c>
      <c r="D84" s="57" t="s">
        <v>192</v>
      </c>
      <c r="E84" s="50" t="s">
        <v>193</v>
      </c>
      <c r="F84" s="51" t="s">
        <v>144</v>
      </c>
      <c r="G84" s="52">
        <v>78</v>
      </c>
      <c r="H84" s="48" t="str">
        <f t="shared" si="2"/>
        <v>Kh¸</v>
      </c>
      <c r="I84" s="21"/>
      <c r="J84" s="3">
        <v>78</v>
      </c>
    </row>
    <row r="85" spans="1:10" s="3" customFormat="1" ht="15.75" customHeight="1">
      <c r="A85" s="23">
        <v>28</v>
      </c>
      <c r="B85" s="49">
        <v>24</v>
      </c>
      <c r="C85" s="58" t="s">
        <v>194</v>
      </c>
      <c r="D85" s="57" t="s">
        <v>52</v>
      </c>
      <c r="E85" s="50" t="s">
        <v>157</v>
      </c>
      <c r="F85" s="51" t="s">
        <v>144</v>
      </c>
      <c r="G85" s="55">
        <v>75</v>
      </c>
      <c r="H85" s="48" t="str">
        <f t="shared" si="2"/>
        <v>Kh¸</v>
      </c>
      <c r="I85" s="21"/>
      <c r="J85" s="3">
        <v>79</v>
      </c>
    </row>
    <row r="86" spans="1:10" s="3" customFormat="1" ht="15.75" customHeight="1">
      <c r="A86" s="23">
        <v>29</v>
      </c>
      <c r="B86" s="49">
        <v>25</v>
      </c>
      <c r="C86" s="58" t="s">
        <v>195</v>
      </c>
      <c r="D86" s="57" t="s">
        <v>52</v>
      </c>
      <c r="E86" s="50" t="s">
        <v>196</v>
      </c>
      <c r="F86" s="51" t="s">
        <v>144</v>
      </c>
      <c r="G86" s="56">
        <v>70</v>
      </c>
      <c r="H86" s="48" t="str">
        <f t="shared" si="2"/>
        <v>Kh¸</v>
      </c>
      <c r="I86" s="21"/>
      <c r="J86" s="3">
        <v>80</v>
      </c>
    </row>
    <row r="87" spans="1:10" s="3" customFormat="1" ht="15.75" customHeight="1">
      <c r="A87" s="23">
        <v>30</v>
      </c>
      <c r="B87" s="49">
        <v>26</v>
      </c>
      <c r="C87" s="58" t="s">
        <v>29</v>
      </c>
      <c r="D87" s="57" t="s">
        <v>54</v>
      </c>
      <c r="E87" s="50" t="s">
        <v>197</v>
      </c>
      <c r="F87" s="51" t="s">
        <v>144</v>
      </c>
      <c r="G87" s="55">
        <v>70</v>
      </c>
      <c r="H87" s="48" t="str">
        <f t="shared" si="2"/>
        <v>Kh¸</v>
      </c>
      <c r="I87" s="21"/>
      <c r="J87" s="3">
        <v>81</v>
      </c>
    </row>
    <row r="88" spans="1:10" s="3" customFormat="1" ht="15.75" customHeight="1">
      <c r="A88" s="23">
        <v>31</v>
      </c>
      <c r="B88" s="49">
        <v>27</v>
      </c>
      <c r="C88" s="58" t="s">
        <v>180</v>
      </c>
      <c r="D88" s="57" t="s">
        <v>198</v>
      </c>
      <c r="E88" s="50" t="s">
        <v>199</v>
      </c>
      <c r="F88" s="51" t="s">
        <v>144</v>
      </c>
      <c r="G88" s="55">
        <v>70</v>
      </c>
      <c r="H88" s="48" t="str">
        <f t="shared" si="2"/>
        <v>Kh¸</v>
      </c>
      <c r="I88" s="21"/>
      <c r="J88" s="3">
        <v>82</v>
      </c>
    </row>
    <row r="89" spans="1:10" s="3" customFormat="1" ht="15.75" customHeight="1">
      <c r="A89" s="23">
        <v>32</v>
      </c>
      <c r="B89" s="49">
        <v>28</v>
      </c>
      <c r="C89" s="58" t="s">
        <v>20</v>
      </c>
      <c r="D89" s="57" t="s">
        <v>198</v>
      </c>
      <c r="E89" s="53" t="s">
        <v>200</v>
      </c>
      <c r="F89" s="51" t="s">
        <v>144</v>
      </c>
      <c r="G89" s="55">
        <v>72</v>
      </c>
      <c r="H89" s="48" t="str">
        <f t="shared" si="2"/>
        <v>Kh¸</v>
      </c>
      <c r="I89" s="21"/>
      <c r="J89" s="3">
        <v>83</v>
      </c>
    </row>
    <row r="90" spans="1:10" s="3" customFormat="1" ht="15.75" customHeight="1">
      <c r="A90" s="23">
        <v>33</v>
      </c>
      <c r="B90" s="49">
        <v>29</v>
      </c>
      <c r="C90" s="58" t="s">
        <v>29</v>
      </c>
      <c r="D90" s="57" t="s">
        <v>201</v>
      </c>
      <c r="E90" s="50" t="s">
        <v>202</v>
      </c>
      <c r="F90" s="51" t="s">
        <v>144</v>
      </c>
      <c r="G90" s="55">
        <v>71</v>
      </c>
      <c r="H90" s="48" t="str">
        <f t="shared" si="2"/>
        <v>Kh¸</v>
      </c>
      <c r="I90" s="21"/>
      <c r="J90" s="3">
        <v>84</v>
      </c>
    </row>
    <row r="91" spans="1:10" s="3" customFormat="1" ht="15.75" customHeight="1">
      <c r="A91" s="23">
        <v>34</v>
      </c>
      <c r="B91" s="49">
        <v>30</v>
      </c>
      <c r="C91" s="58" t="s">
        <v>29</v>
      </c>
      <c r="D91" s="57" t="s">
        <v>203</v>
      </c>
      <c r="E91" s="50" t="s">
        <v>204</v>
      </c>
      <c r="F91" s="51" t="s">
        <v>144</v>
      </c>
      <c r="G91" s="55">
        <v>79</v>
      </c>
      <c r="H91" s="48" t="str">
        <f t="shared" si="2"/>
        <v>Kh¸</v>
      </c>
      <c r="I91" s="21"/>
      <c r="J91" s="3">
        <v>85</v>
      </c>
    </row>
    <row r="92" spans="1:10" s="3" customFormat="1" ht="15.75" customHeight="1">
      <c r="A92" s="23">
        <v>35</v>
      </c>
      <c r="B92" s="49">
        <v>31</v>
      </c>
      <c r="C92" s="58" t="s">
        <v>29</v>
      </c>
      <c r="D92" s="57" t="s">
        <v>25</v>
      </c>
      <c r="E92" s="50" t="s">
        <v>205</v>
      </c>
      <c r="F92" s="51" t="s">
        <v>144</v>
      </c>
      <c r="G92" s="55">
        <v>75</v>
      </c>
      <c r="H92" s="48" t="str">
        <f t="shared" si="2"/>
        <v>Kh¸</v>
      </c>
      <c r="I92" s="21"/>
      <c r="J92" s="3">
        <v>86</v>
      </c>
    </row>
    <row r="93" spans="1:10" s="3" customFormat="1" ht="15.75" customHeight="1">
      <c r="A93" s="23">
        <v>36</v>
      </c>
      <c r="B93" s="49">
        <v>32</v>
      </c>
      <c r="C93" s="58" t="s">
        <v>29</v>
      </c>
      <c r="D93" s="57" t="s">
        <v>206</v>
      </c>
      <c r="E93" s="50" t="s">
        <v>207</v>
      </c>
      <c r="F93" s="51" t="s">
        <v>144</v>
      </c>
      <c r="G93" s="55">
        <v>76</v>
      </c>
      <c r="H93" s="48" t="str">
        <f t="shared" si="2"/>
        <v>Kh¸</v>
      </c>
      <c r="I93" s="21"/>
      <c r="J93" s="3">
        <v>87</v>
      </c>
    </row>
    <row r="94" spans="1:10" s="3" customFormat="1" ht="15.75" customHeight="1">
      <c r="A94" s="23">
        <v>37</v>
      </c>
      <c r="B94" s="49">
        <v>33</v>
      </c>
      <c r="C94" s="58" t="s">
        <v>208</v>
      </c>
      <c r="D94" s="57" t="s">
        <v>206</v>
      </c>
      <c r="E94" s="50" t="s">
        <v>209</v>
      </c>
      <c r="F94" s="51" t="s">
        <v>144</v>
      </c>
      <c r="G94" s="55">
        <v>73</v>
      </c>
      <c r="H94" s="48" t="str">
        <f t="shared" si="2"/>
        <v>Kh¸</v>
      </c>
      <c r="I94" s="21"/>
      <c r="J94" s="3">
        <v>88</v>
      </c>
    </row>
    <row r="95" spans="1:10" s="3" customFormat="1" ht="15.75" customHeight="1">
      <c r="A95" s="23">
        <v>38</v>
      </c>
      <c r="B95" s="49">
        <v>34</v>
      </c>
      <c r="C95" s="58" t="s">
        <v>190</v>
      </c>
      <c r="D95" s="57" t="s">
        <v>210</v>
      </c>
      <c r="E95" s="50" t="s">
        <v>211</v>
      </c>
      <c r="F95" s="51" t="s">
        <v>144</v>
      </c>
      <c r="G95" s="55">
        <v>70</v>
      </c>
      <c r="H95" s="48" t="str">
        <f t="shared" si="2"/>
        <v>Kh¸</v>
      </c>
      <c r="I95" s="21"/>
      <c r="J95" s="3">
        <v>89</v>
      </c>
    </row>
    <row r="96" spans="1:10" s="3" customFormat="1" ht="15.75" customHeight="1">
      <c r="A96" s="23">
        <v>39</v>
      </c>
      <c r="B96" s="49">
        <v>35</v>
      </c>
      <c r="C96" s="58" t="s">
        <v>212</v>
      </c>
      <c r="D96" s="57" t="s">
        <v>210</v>
      </c>
      <c r="E96" s="50" t="s">
        <v>213</v>
      </c>
      <c r="F96" s="51" t="s">
        <v>144</v>
      </c>
      <c r="G96" s="55">
        <v>71</v>
      </c>
      <c r="H96" s="48" t="str">
        <f t="shared" si="2"/>
        <v>Kh¸</v>
      </c>
      <c r="I96" s="21"/>
      <c r="J96" s="3">
        <v>90</v>
      </c>
    </row>
    <row r="97" spans="1:10" s="3" customFormat="1" ht="15.75" customHeight="1">
      <c r="A97" s="23">
        <v>40</v>
      </c>
      <c r="B97" s="49">
        <v>36</v>
      </c>
      <c r="C97" s="58" t="s">
        <v>29</v>
      </c>
      <c r="D97" s="57" t="s">
        <v>214</v>
      </c>
      <c r="E97" s="50" t="s">
        <v>215</v>
      </c>
      <c r="F97" s="51" t="s">
        <v>144</v>
      </c>
      <c r="G97" s="55">
        <v>70</v>
      </c>
      <c r="H97" s="48" t="str">
        <f t="shared" si="2"/>
        <v>Kh¸</v>
      </c>
      <c r="I97" s="21"/>
      <c r="J97" s="3">
        <v>91</v>
      </c>
    </row>
    <row r="98" spans="1:10" s="3" customFormat="1" ht="15.75" customHeight="1">
      <c r="A98" s="23">
        <v>41</v>
      </c>
      <c r="B98" s="49">
        <v>37</v>
      </c>
      <c r="C98" s="58" t="s">
        <v>29</v>
      </c>
      <c r="D98" s="57" t="s">
        <v>58</v>
      </c>
      <c r="E98" s="50" t="s">
        <v>217</v>
      </c>
      <c r="F98" s="51" t="s">
        <v>144</v>
      </c>
      <c r="G98" s="55">
        <v>75</v>
      </c>
      <c r="H98" s="48" t="str">
        <f t="shared" si="2"/>
        <v>Kh¸</v>
      </c>
      <c r="I98" s="21"/>
      <c r="J98" s="3">
        <v>92</v>
      </c>
    </row>
    <row r="99" spans="1:10" s="3" customFormat="1" ht="15.75" customHeight="1">
      <c r="A99" s="23">
        <v>42</v>
      </c>
      <c r="B99" s="49">
        <v>38</v>
      </c>
      <c r="C99" s="58" t="s">
        <v>130</v>
      </c>
      <c r="D99" s="57" t="s">
        <v>59</v>
      </c>
      <c r="E99" s="50" t="s">
        <v>157</v>
      </c>
      <c r="F99" s="51" t="s">
        <v>144</v>
      </c>
      <c r="G99" s="55">
        <v>70</v>
      </c>
      <c r="H99" s="48" t="str">
        <f t="shared" si="2"/>
        <v>Kh¸</v>
      </c>
      <c r="I99" s="21"/>
      <c r="J99" s="3">
        <v>93</v>
      </c>
    </row>
    <row r="100" spans="1:10" s="3" customFormat="1" ht="15.75" customHeight="1">
      <c r="A100" s="23">
        <v>43</v>
      </c>
      <c r="B100" s="49">
        <v>39</v>
      </c>
      <c r="C100" s="58" t="s">
        <v>20</v>
      </c>
      <c r="D100" s="57" t="s">
        <v>221</v>
      </c>
      <c r="E100" s="50" t="s">
        <v>222</v>
      </c>
      <c r="F100" s="51" t="s">
        <v>144</v>
      </c>
      <c r="G100" s="55">
        <v>79</v>
      </c>
      <c r="H100" s="48" t="str">
        <f aca="true" t="shared" si="3" ref="H100:H110">IF(G100&lt;30,"KÐm",IF(G100&lt;=49,"YÕu",IF(G100&lt;=59,"TB",IF(G100&lt;=69,"TBK",IF(G100&lt;=79,"Kh¸",IF(G100&lt;=89,"Tèt","XuÊt s¾c"))))))</f>
        <v>Kh¸</v>
      </c>
      <c r="I100" s="21"/>
      <c r="J100" s="3">
        <v>94</v>
      </c>
    </row>
    <row r="101" spans="1:10" s="3" customFormat="1" ht="15.75" customHeight="1">
      <c r="A101" s="23">
        <v>44</v>
      </c>
      <c r="B101" s="49">
        <v>40</v>
      </c>
      <c r="C101" s="58" t="s">
        <v>223</v>
      </c>
      <c r="D101" s="57" t="s">
        <v>224</v>
      </c>
      <c r="E101" s="50" t="s">
        <v>225</v>
      </c>
      <c r="F101" s="51" t="s">
        <v>144</v>
      </c>
      <c r="G101" s="55">
        <v>77</v>
      </c>
      <c r="H101" s="48" t="str">
        <f t="shared" si="3"/>
        <v>Kh¸</v>
      </c>
      <c r="I101" s="21"/>
      <c r="J101" s="3">
        <v>95</v>
      </c>
    </row>
    <row r="102" spans="1:10" s="3" customFormat="1" ht="15.75" customHeight="1">
      <c r="A102" s="23">
        <v>45</v>
      </c>
      <c r="B102" s="49">
        <v>41</v>
      </c>
      <c r="C102" s="58" t="s">
        <v>229</v>
      </c>
      <c r="D102" s="57" t="s">
        <v>230</v>
      </c>
      <c r="E102" s="50" t="s">
        <v>231</v>
      </c>
      <c r="F102" s="51" t="s">
        <v>144</v>
      </c>
      <c r="G102" s="55">
        <v>75</v>
      </c>
      <c r="H102" s="48" t="str">
        <f t="shared" si="3"/>
        <v>Kh¸</v>
      </c>
      <c r="I102" s="21"/>
      <c r="J102" s="3">
        <v>96</v>
      </c>
    </row>
    <row r="103" spans="1:10" s="3" customFormat="1" ht="15.75" customHeight="1">
      <c r="A103" s="23">
        <v>46</v>
      </c>
      <c r="B103" s="49">
        <v>42</v>
      </c>
      <c r="C103" s="58" t="s">
        <v>236</v>
      </c>
      <c r="D103" s="57" t="s">
        <v>237</v>
      </c>
      <c r="E103" s="50" t="s">
        <v>238</v>
      </c>
      <c r="F103" s="51" t="s">
        <v>144</v>
      </c>
      <c r="G103" s="55">
        <v>75</v>
      </c>
      <c r="H103" s="48" t="str">
        <f t="shared" si="3"/>
        <v>Kh¸</v>
      </c>
      <c r="I103" s="21"/>
      <c r="J103" s="3">
        <v>97</v>
      </c>
    </row>
    <row r="104" spans="1:10" s="3" customFormat="1" ht="15.75" customHeight="1">
      <c r="A104" s="23">
        <v>47</v>
      </c>
      <c r="B104" s="49">
        <v>43</v>
      </c>
      <c r="C104" s="58" t="s">
        <v>239</v>
      </c>
      <c r="D104" s="57" t="s">
        <v>240</v>
      </c>
      <c r="E104" s="50" t="s">
        <v>241</v>
      </c>
      <c r="F104" s="54" t="s">
        <v>144</v>
      </c>
      <c r="G104" s="55">
        <v>74</v>
      </c>
      <c r="H104" s="48" t="str">
        <f t="shared" si="3"/>
        <v>Kh¸</v>
      </c>
      <c r="I104" s="21"/>
      <c r="J104" s="3">
        <v>98</v>
      </c>
    </row>
    <row r="105" spans="1:10" s="3" customFormat="1" ht="15.75" customHeight="1">
      <c r="A105" s="23">
        <v>48</v>
      </c>
      <c r="B105" s="49">
        <v>44</v>
      </c>
      <c r="C105" s="58" t="s">
        <v>242</v>
      </c>
      <c r="D105" s="57" t="s">
        <v>243</v>
      </c>
      <c r="E105" s="53" t="s">
        <v>244</v>
      </c>
      <c r="F105" s="54" t="s">
        <v>144</v>
      </c>
      <c r="G105" s="55">
        <v>79</v>
      </c>
      <c r="H105" s="48" t="str">
        <f t="shared" si="3"/>
        <v>Kh¸</v>
      </c>
      <c r="I105" s="21"/>
      <c r="J105" s="3">
        <v>99</v>
      </c>
    </row>
    <row r="106" spans="1:10" s="3" customFormat="1" ht="15.75" customHeight="1">
      <c r="A106" s="23">
        <v>49</v>
      </c>
      <c r="B106" s="49">
        <v>45</v>
      </c>
      <c r="C106" s="58" t="s">
        <v>245</v>
      </c>
      <c r="D106" s="57" t="s">
        <v>159</v>
      </c>
      <c r="E106" s="53" t="s">
        <v>246</v>
      </c>
      <c r="F106" s="54" t="s">
        <v>144</v>
      </c>
      <c r="G106" s="55">
        <v>75</v>
      </c>
      <c r="H106" s="48" t="str">
        <f t="shared" si="3"/>
        <v>Kh¸</v>
      </c>
      <c r="I106" s="21"/>
      <c r="J106" s="3">
        <v>100</v>
      </c>
    </row>
    <row r="107" spans="1:10" s="3" customFormat="1" ht="15.75" customHeight="1">
      <c r="A107" s="23">
        <v>50</v>
      </c>
      <c r="B107" s="49">
        <v>46</v>
      </c>
      <c r="C107" s="58" t="s">
        <v>29</v>
      </c>
      <c r="D107" s="57" t="s">
        <v>219</v>
      </c>
      <c r="E107" s="53" t="s">
        <v>249</v>
      </c>
      <c r="F107" s="51" t="s">
        <v>144</v>
      </c>
      <c r="G107" s="55">
        <v>75</v>
      </c>
      <c r="H107" s="48" t="str">
        <f t="shared" si="3"/>
        <v>Kh¸</v>
      </c>
      <c r="I107" s="21"/>
      <c r="J107" s="3">
        <v>101</v>
      </c>
    </row>
    <row r="108" spans="1:10" s="3" customFormat="1" ht="15.75" customHeight="1">
      <c r="A108" s="23">
        <v>51</v>
      </c>
      <c r="B108" s="49">
        <v>1</v>
      </c>
      <c r="C108" s="58" t="s">
        <v>29</v>
      </c>
      <c r="D108" s="57" t="s">
        <v>148</v>
      </c>
      <c r="E108" s="50" t="s">
        <v>149</v>
      </c>
      <c r="F108" s="51" t="s">
        <v>144</v>
      </c>
      <c r="G108" s="52">
        <v>69</v>
      </c>
      <c r="H108" s="48" t="str">
        <f t="shared" si="3"/>
        <v>TBK</v>
      </c>
      <c r="I108" s="21"/>
      <c r="J108" s="3">
        <v>102</v>
      </c>
    </row>
    <row r="109" spans="1:10" s="3" customFormat="1" ht="15.75" customHeight="1">
      <c r="A109" s="23">
        <v>52</v>
      </c>
      <c r="B109" s="49">
        <v>2</v>
      </c>
      <c r="C109" s="58" t="s">
        <v>130</v>
      </c>
      <c r="D109" s="57" t="s">
        <v>247</v>
      </c>
      <c r="E109" s="53" t="s">
        <v>248</v>
      </c>
      <c r="F109" s="54" t="s">
        <v>144</v>
      </c>
      <c r="G109" s="55">
        <v>62</v>
      </c>
      <c r="H109" s="48" t="str">
        <f t="shared" si="3"/>
        <v>TBK</v>
      </c>
      <c r="I109" s="21"/>
      <c r="J109" s="3">
        <v>103</v>
      </c>
    </row>
    <row r="110" spans="1:10" s="3" customFormat="1" ht="15.75" customHeight="1">
      <c r="A110" s="23">
        <v>53</v>
      </c>
      <c r="B110" s="49">
        <v>3</v>
      </c>
      <c r="C110" s="58" t="s">
        <v>29</v>
      </c>
      <c r="D110" s="57" t="s">
        <v>161</v>
      </c>
      <c r="E110" s="50" t="s">
        <v>162</v>
      </c>
      <c r="F110" s="51" t="s">
        <v>144</v>
      </c>
      <c r="G110" s="52">
        <v>60</v>
      </c>
      <c r="H110" s="48" t="str">
        <f t="shared" si="3"/>
        <v>TBK</v>
      </c>
      <c r="I110" s="21"/>
      <c r="J110" s="3">
        <v>104</v>
      </c>
    </row>
    <row r="111" spans="1:10" s="3" customFormat="1" ht="15.75" customHeight="1">
      <c r="A111" s="23">
        <v>54</v>
      </c>
      <c r="B111" s="49">
        <v>4</v>
      </c>
      <c r="C111" s="58" t="s">
        <v>218</v>
      </c>
      <c r="D111" s="57" t="s">
        <v>219</v>
      </c>
      <c r="E111" s="50" t="s">
        <v>220</v>
      </c>
      <c r="F111" s="51" t="s">
        <v>144</v>
      </c>
      <c r="G111" s="55">
        <v>68</v>
      </c>
      <c r="H111" s="48" t="str">
        <f t="shared" si="2"/>
        <v>TBK</v>
      </c>
      <c r="I111" s="21"/>
      <c r="J111" s="3">
        <v>105</v>
      </c>
    </row>
    <row r="112" spans="1:10" s="3" customFormat="1" ht="15.75" customHeight="1">
      <c r="A112" s="98">
        <v>55</v>
      </c>
      <c r="B112" s="111">
        <v>5</v>
      </c>
      <c r="C112" s="112" t="s">
        <v>190</v>
      </c>
      <c r="D112" s="113" t="s">
        <v>138</v>
      </c>
      <c r="E112" s="114" t="s">
        <v>235</v>
      </c>
      <c r="F112" s="115" t="s">
        <v>144</v>
      </c>
      <c r="G112" s="116">
        <v>64</v>
      </c>
      <c r="H112" s="117" t="str">
        <f>IF(G112&lt;30,"KÐm",IF(G112&lt;=49,"YÕu",IF(G112&lt;=59,"TB",IF(G112&lt;=69,"TBK",IF(G112&lt;=79,"Kh¸",IF(G112&lt;=89,"Tèt","XuÊt s¾c"))))))</f>
        <v>TBK</v>
      </c>
      <c r="I112" s="106"/>
      <c r="J112" s="3">
        <v>106</v>
      </c>
    </row>
    <row r="113" spans="1:10" s="3" customFormat="1" ht="15.75" customHeight="1">
      <c r="A113" s="23">
        <v>1</v>
      </c>
      <c r="B113" s="47">
        <v>1</v>
      </c>
      <c r="C113" s="59" t="s">
        <v>256</v>
      </c>
      <c r="D113" s="60" t="s">
        <v>257</v>
      </c>
      <c r="E113" s="61" t="s">
        <v>258</v>
      </c>
      <c r="F113" s="62" t="s">
        <v>251</v>
      </c>
      <c r="G113" s="63">
        <v>95</v>
      </c>
      <c r="H113" s="39" t="str">
        <f>IF(G113&lt;30,"Kém",IF(G113&lt;=49,"Yếu",IF(G113&lt;=59,"TB",IF(G113&lt;=69,"TBK",IF(G113&lt;=79,"Khá",IF(G113&lt;=89,"Tốt","Xuất sắc"))))))</f>
        <v>Xuất sắc</v>
      </c>
      <c r="I113" s="21"/>
      <c r="J113" s="3">
        <v>107</v>
      </c>
    </row>
    <row r="114" spans="1:10" s="3" customFormat="1" ht="15.75" customHeight="1">
      <c r="A114" s="23">
        <v>2</v>
      </c>
      <c r="B114" s="47">
        <v>2</v>
      </c>
      <c r="C114" s="59" t="s">
        <v>239</v>
      </c>
      <c r="D114" s="60" t="s">
        <v>267</v>
      </c>
      <c r="E114" s="61" t="s">
        <v>268</v>
      </c>
      <c r="F114" s="62" t="s">
        <v>251</v>
      </c>
      <c r="G114" s="63">
        <v>93</v>
      </c>
      <c r="H114" s="39" t="str">
        <f>IF(G114&lt;30,"Kém",IF(G114&lt;=49,"Yếu",IF(G114&lt;=59,"TB",IF(G114&lt;=69,"TBK",IF(G114&lt;=79,"Khá",IF(G114&lt;=89,"Tốt","Xuất sắc"))))))</f>
        <v>Xuất sắc</v>
      </c>
      <c r="I114" s="21"/>
      <c r="J114" s="3">
        <v>108</v>
      </c>
    </row>
    <row r="115" spans="1:10" s="3" customFormat="1" ht="15.75" customHeight="1">
      <c r="A115" s="23">
        <v>3</v>
      </c>
      <c r="B115" s="79">
        <v>1</v>
      </c>
      <c r="C115" s="59" t="s">
        <v>250</v>
      </c>
      <c r="D115" s="60" t="s">
        <v>14</v>
      </c>
      <c r="E115" s="64" t="s">
        <v>299</v>
      </c>
      <c r="F115" s="62" t="s">
        <v>251</v>
      </c>
      <c r="G115" s="63">
        <v>81</v>
      </c>
      <c r="H115" s="39" t="str">
        <f aca="true" t="shared" si="4" ref="H115:H134">IF(G115&lt;30,"Kém",IF(G115&lt;=49,"Yếu",IF(G115&lt;=59,"TB",IF(G115&lt;=69,"TBK",IF(G115&lt;=79,"Khá",IF(G115&lt;=89,"Tốt","Xuất sắc"))))))</f>
        <v>Tốt</v>
      </c>
      <c r="I115" s="18"/>
      <c r="J115" s="3">
        <v>109</v>
      </c>
    </row>
    <row r="116" spans="1:10" s="3" customFormat="1" ht="15.75" customHeight="1">
      <c r="A116" s="23">
        <v>4</v>
      </c>
      <c r="B116" s="47">
        <v>2</v>
      </c>
      <c r="C116" s="59" t="s">
        <v>253</v>
      </c>
      <c r="D116" s="60" t="s">
        <v>14</v>
      </c>
      <c r="E116" s="61" t="s">
        <v>173</v>
      </c>
      <c r="F116" s="62" t="s">
        <v>251</v>
      </c>
      <c r="G116" s="63">
        <v>86</v>
      </c>
      <c r="H116" s="39" t="str">
        <f t="shared" si="4"/>
        <v>Tốt</v>
      </c>
      <c r="I116" s="21"/>
      <c r="J116" s="3">
        <v>110</v>
      </c>
    </row>
    <row r="117" spans="1:10" s="3" customFormat="1" ht="15.75" customHeight="1">
      <c r="A117" s="23">
        <v>5</v>
      </c>
      <c r="B117" s="79">
        <v>3</v>
      </c>
      <c r="C117" s="59" t="s">
        <v>252</v>
      </c>
      <c r="D117" s="60" t="s">
        <v>262</v>
      </c>
      <c r="E117" s="64" t="s">
        <v>300</v>
      </c>
      <c r="F117" s="62" t="s">
        <v>251</v>
      </c>
      <c r="G117" s="63">
        <v>83</v>
      </c>
      <c r="H117" s="39" t="str">
        <f aca="true" t="shared" si="5" ref="H117:H123">IF(G117&lt;30,"Kém",IF(G117&lt;=49,"Yếu",IF(G117&lt;=59,"TB",IF(G117&lt;=69,"TBK",IF(G117&lt;=79,"Khá",IF(G117&lt;=89,"Tốt","Xuất sắc"))))))</f>
        <v>Tốt</v>
      </c>
      <c r="I117" s="21"/>
      <c r="J117" s="3">
        <v>111</v>
      </c>
    </row>
    <row r="118" spans="1:10" s="3" customFormat="1" ht="15.75" customHeight="1">
      <c r="A118" s="23">
        <v>6</v>
      </c>
      <c r="B118" s="47">
        <v>4</v>
      </c>
      <c r="C118" s="59" t="s">
        <v>263</v>
      </c>
      <c r="D118" s="60" t="s">
        <v>262</v>
      </c>
      <c r="E118" s="61" t="s">
        <v>264</v>
      </c>
      <c r="F118" s="62" t="s">
        <v>251</v>
      </c>
      <c r="G118" s="63">
        <v>87</v>
      </c>
      <c r="H118" s="39" t="str">
        <f t="shared" si="5"/>
        <v>Tốt</v>
      </c>
      <c r="I118" s="21"/>
      <c r="J118" s="3">
        <v>112</v>
      </c>
    </row>
    <row r="119" spans="1:10" s="3" customFormat="1" ht="15.75" customHeight="1">
      <c r="A119" s="23">
        <v>7</v>
      </c>
      <c r="B119" s="79">
        <v>5</v>
      </c>
      <c r="C119" s="59" t="s">
        <v>239</v>
      </c>
      <c r="D119" s="60" t="s">
        <v>271</v>
      </c>
      <c r="E119" s="61" t="s">
        <v>91</v>
      </c>
      <c r="F119" s="62" t="s">
        <v>251</v>
      </c>
      <c r="G119" s="63">
        <v>83</v>
      </c>
      <c r="H119" s="39" t="str">
        <f t="shared" si="5"/>
        <v>Tốt</v>
      </c>
      <c r="I119" s="21"/>
      <c r="J119" s="3">
        <v>113</v>
      </c>
    </row>
    <row r="120" spans="1:10" s="3" customFormat="1" ht="15.75" customHeight="1">
      <c r="A120" s="23">
        <v>8</v>
      </c>
      <c r="B120" s="47">
        <v>6</v>
      </c>
      <c r="C120" s="59" t="s">
        <v>239</v>
      </c>
      <c r="D120" s="60" t="s">
        <v>274</v>
      </c>
      <c r="E120" s="61" t="s">
        <v>275</v>
      </c>
      <c r="F120" s="62" t="s">
        <v>251</v>
      </c>
      <c r="G120" s="63">
        <v>80</v>
      </c>
      <c r="H120" s="39" t="str">
        <f t="shared" si="5"/>
        <v>Tốt</v>
      </c>
      <c r="I120" s="21"/>
      <c r="J120" s="3">
        <v>114</v>
      </c>
    </row>
    <row r="121" spans="1:10" s="3" customFormat="1" ht="15.75" customHeight="1">
      <c r="A121" s="23">
        <v>9</v>
      </c>
      <c r="B121" s="79">
        <v>7</v>
      </c>
      <c r="C121" s="59" t="s">
        <v>276</v>
      </c>
      <c r="D121" s="60" t="s">
        <v>277</v>
      </c>
      <c r="E121" s="61" t="s">
        <v>278</v>
      </c>
      <c r="F121" s="62" t="s">
        <v>251</v>
      </c>
      <c r="G121" s="63">
        <v>81</v>
      </c>
      <c r="H121" s="39" t="str">
        <f t="shared" si="5"/>
        <v>Tốt</v>
      </c>
      <c r="I121" s="21"/>
      <c r="J121" s="3">
        <v>115</v>
      </c>
    </row>
    <row r="122" spans="1:10" ht="15.75" customHeight="1">
      <c r="A122" s="23">
        <v>10</v>
      </c>
      <c r="B122" s="47">
        <v>8</v>
      </c>
      <c r="C122" s="59" t="s">
        <v>26</v>
      </c>
      <c r="D122" s="60" t="s">
        <v>288</v>
      </c>
      <c r="E122" s="61" t="s">
        <v>289</v>
      </c>
      <c r="F122" s="62" t="s">
        <v>251</v>
      </c>
      <c r="G122" s="63">
        <v>83</v>
      </c>
      <c r="H122" s="39" t="str">
        <f t="shared" si="5"/>
        <v>Tốt</v>
      </c>
      <c r="I122" s="21"/>
      <c r="J122" s="3">
        <v>116</v>
      </c>
    </row>
    <row r="123" spans="1:10" ht="15.75" customHeight="1">
      <c r="A123" s="23">
        <v>11</v>
      </c>
      <c r="B123" s="79">
        <v>9</v>
      </c>
      <c r="C123" s="59" t="s">
        <v>239</v>
      </c>
      <c r="D123" s="60" t="s">
        <v>295</v>
      </c>
      <c r="E123" s="61" t="s">
        <v>296</v>
      </c>
      <c r="F123" s="62" t="s">
        <v>251</v>
      </c>
      <c r="G123" s="63">
        <v>80</v>
      </c>
      <c r="H123" s="39" t="str">
        <f t="shared" si="5"/>
        <v>Tốt</v>
      </c>
      <c r="I123" s="21"/>
      <c r="J123" s="3">
        <v>117</v>
      </c>
    </row>
    <row r="124" spans="1:10" s="3" customFormat="1" ht="15.75" customHeight="1">
      <c r="A124" s="23">
        <v>12</v>
      </c>
      <c r="B124" s="47">
        <v>1</v>
      </c>
      <c r="C124" s="59" t="s">
        <v>239</v>
      </c>
      <c r="D124" s="60" t="s">
        <v>254</v>
      </c>
      <c r="E124" s="61" t="s">
        <v>255</v>
      </c>
      <c r="F124" s="62" t="s">
        <v>251</v>
      </c>
      <c r="G124" s="63">
        <v>70</v>
      </c>
      <c r="H124" s="39" t="str">
        <f t="shared" si="4"/>
        <v>Khá</v>
      </c>
      <c r="I124" s="21"/>
      <c r="J124" s="3">
        <v>118</v>
      </c>
    </row>
    <row r="125" spans="1:10" s="3" customFormat="1" ht="15.75" customHeight="1">
      <c r="A125" s="23">
        <v>13</v>
      </c>
      <c r="B125" s="79">
        <v>2</v>
      </c>
      <c r="C125" s="59" t="s">
        <v>259</v>
      </c>
      <c r="D125" s="60" t="s">
        <v>260</v>
      </c>
      <c r="E125" s="61" t="s">
        <v>261</v>
      </c>
      <c r="F125" s="62" t="s">
        <v>251</v>
      </c>
      <c r="G125" s="63">
        <v>79</v>
      </c>
      <c r="H125" s="39" t="str">
        <f t="shared" si="4"/>
        <v>Khá</v>
      </c>
      <c r="I125" s="21"/>
      <c r="J125" s="3">
        <v>119</v>
      </c>
    </row>
    <row r="126" spans="1:10" s="3" customFormat="1" ht="15.75" customHeight="1">
      <c r="A126" s="23">
        <v>14</v>
      </c>
      <c r="B126" s="47">
        <v>3</v>
      </c>
      <c r="C126" s="59" t="s">
        <v>239</v>
      </c>
      <c r="D126" s="60" t="s">
        <v>265</v>
      </c>
      <c r="E126" s="61" t="s">
        <v>266</v>
      </c>
      <c r="F126" s="62" t="s">
        <v>251</v>
      </c>
      <c r="G126" s="63">
        <v>79</v>
      </c>
      <c r="H126" s="39" t="str">
        <f t="shared" si="4"/>
        <v>Khá</v>
      </c>
      <c r="I126" s="21"/>
      <c r="J126" s="3">
        <v>120</v>
      </c>
    </row>
    <row r="127" spans="1:10" s="3" customFormat="1" ht="15.75" customHeight="1">
      <c r="A127" s="23">
        <v>15</v>
      </c>
      <c r="B127" s="79">
        <v>4</v>
      </c>
      <c r="C127" s="59" t="s">
        <v>269</v>
      </c>
      <c r="D127" s="60" t="s">
        <v>267</v>
      </c>
      <c r="E127" s="61" t="s">
        <v>270</v>
      </c>
      <c r="F127" s="62" t="s">
        <v>251</v>
      </c>
      <c r="G127" s="63">
        <v>72</v>
      </c>
      <c r="H127" s="39" t="str">
        <f t="shared" si="4"/>
        <v>Khá</v>
      </c>
      <c r="I127" s="21"/>
      <c r="J127" s="3">
        <v>121</v>
      </c>
    </row>
    <row r="128" spans="1:10" s="3" customFormat="1" ht="15.75" customHeight="1">
      <c r="A128" s="23">
        <v>16</v>
      </c>
      <c r="B128" s="47">
        <v>5</v>
      </c>
      <c r="C128" s="59" t="s">
        <v>272</v>
      </c>
      <c r="D128" s="60" t="s">
        <v>49</v>
      </c>
      <c r="E128" s="61" t="s">
        <v>273</v>
      </c>
      <c r="F128" s="62" t="s">
        <v>251</v>
      </c>
      <c r="G128" s="63">
        <v>74</v>
      </c>
      <c r="H128" s="39" t="str">
        <f t="shared" si="4"/>
        <v>Khá</v>
      </c>
      <c r="I128" s="21"/>
      <c r="J128" s="3">
        <v>122</v>
      </c>
    </row>
    <row r="129" spans="1:10" s="3" customFormat="1" ht="15.75" customHeight="1">
      <c r="A129" s="23">
        <v>17</v>
      </c>
      <c r="B129" s="79">
        <v>6</v>
      </c>
      <c r="C129" s="59" t="s">
        <v>279</v>
      </c>
      <c r="D129" s="60" t="s">
        <v>280</v>
      </c>
      <c r="E129" s="64" t="s">
        <v>287</v>
      </c>
      <c r="F129" s="62" t="s">
        <v>251</v>
      </c>
      <c r="G129" s="63">
        <v>79</v>
      </c>
      <c r="H129" s="39" t="str">
        <f t="shared" si="4"/>
        <v>Khá</v>
      </c>
      <c r="I129" s="21"/>
      <c r="J129" s="3">
        <v>123</v>
      </c>
    </row>
    <row r="130" spans="1:10" s="3" customFormat="1" ht="15.75" customHeight="1">
      <c r="A130" s="23">
        <v>18</v>
      </c>
      <c r="B130" s="47">
        <v>7</v>
      </c>
      <c r="C130" s="59" t="s">
        <v>281</v>
      </c>
      <c r="D130" s="60" t="s">
        <v>51</v>
      </c>
      <c r="E130" s="61" t="s">
        <v>282</v>
      </c>
      <c r="F130" s="62" t="s">
        <v>251</v>
      </c>
      <c r="G130" s="63">
        <v>76</v>
      </c>
      <c r="H130" s="39" t="str">
        <f t="shared" si="4"/>
        <v>Khá</v>
      </c>
      <c r="I130" s="21"/>
      <c r="J130" s="3">
        <v>124</v>
      </c>
    </row>
    <row r="131" spans="1:10" ht="15.75" customHeight="1">
      <c r="A131" s="23">
        <v>19</v>
      </c>
      <c r="B131" s="79">
        <v>8</v>
      </c>
      <c r="C131" s="59" t="s">
        <v>283</v>
      </c>
      <c r="D131" s="60" t="s">
        <v>128</v>
      </c>
      <c r="E131" s="61" t="s">
        <v>284</v>
      </c>
      <c r="F131" s="62" t="s">
        <v>251</v>
      </c>
      <c r="G131" s="63">
        <v>71</v>
      </c>
      <c r="H131" s="39" t="str">
        <f t="shared" si="4"/>
        <v>Khá</v>
      </c>
      <c r="I131" s="21"/>
      <c r="J131" s="3">
        <v>125</v>
      </c>
    </row>
    <row r="132" spans="1:10" ht="15.75" customHeight="1">
      <c r="A132" s="23">
        <v>20</v>
      </c>
      <c r="B132" s="47">
        <v>9</v>
      </c>
      <c r="C132" s="59" t="s">
        <v>285</v>
      </c>
      <c r="D132" s="60" t="s">
        <v>286</v>
      </c>
      <c r="E132" s="61" t="s">
        <v>287</v>
      </c>
      <c r="F132" s="62" t="s">
        <v>251</v>
      </c>
      <c r="G132" s="63">
        <v>77</v>
      </c>
      <c r="H132" s="39" t="str">
        <f t="shared" si="4"/>
        <v>Khá</v>
      </c>
      <c r="I132" s="21"/>
      <c r="J132" s="3">
        <v>126</v>
      </c>
    </row>
    <row r="133" spans="1:10" ht="15.75" customHeight="1">
      <c r="A133" s="23">
        <v>21</v>
      </c>
      <c r="B133" s="79">
        <v>10</v>
      </c>
      <c r="C133" s="59" t="s">
        <v>290</v>
      </c>
      <c r="D133" s="60" t="s">
        <v>23</v>
      </c>
      <c r="E133" s="61" t="s">
        <v>291</v>
      </c>
      <c r="F133" s="62" t="s">
        <v>251</v>
      </c>
      <c r="G133" s="63">
        <v>79</v>
      </c>
      <c r="H133" s="39" t="str">
        <f t="shared" si="4"/>
        <v>Khá</v>
      </c>
      <c r="I133" s="21"/>
      <c r="J133" s="3">
        <v>127</v>
      </c>
    </row>
    <row r="134" spans="1:10" ht="15.75" customHeight="1">
      <c r="A134" s="23">
        <v>22</v>
      </c>
      <c r="B134" s="47">
        <v>11</v>
      </c>
      <c r="C134" s="59" t="s">
        <v>292</v>
      </c>
      <c r="D134" s="60" t="s">
        <v>293</v>
      </c>
      <c r="E134" s="61" t="s">
        <v>294</v>
      </c>
      <c r="F134" s="62" t="s">
        <v>251</v>
      </c>
      <c r="G134" s="63">
        <v>73</v>
      </c>
      <c r="H134" s="39" t="str">
        <f t="shared" si="4"/>
        <v>Khá</v>
      </c>
      <c r="I134" s="21"/>
      <c r="J134" s="3">
        <v>128</v>
      </c>
    </row>
    <row r="135" spans="1:16" s="74" customFormat="1" ht="15.75" customHeight="1">
      <c r="A135" s="98">
        <v>23</v>
      </c>
      <c r="B135" s="65">
        <v>12</v>
      </c>
      <c r="C135" s="66" t="s">
        <v>297</v>
      </c>
      <c r="D135" s="67" t="s">
        <v>298</v>
      </c>
      <c r="E135" s="68" t="s">
        <v>94</v>
      </c>
      <c r="F135" s="69" t="s">
        <v>251</v>
      </c>
      <c r="G135" s="70"/>
      <c r="H135" s="71" t="s">
        <v>301</v>
      </c>
      <c r="I135" s="72" t="s">
        <v>75</v>
      </c>
      <c r="J135" s="3">
        <v>129</v>
      </c>
      <c r="K135" s="73"/>
      <c r="L135" s="73"/>
      <c r="M135" s="73"/>
      <c r="N135" s="73"/>
      <c r="O135" s="73"/>
      <c r="P135" s="73"/>
    </row>
    <row r="136" spans="5:9" s="81" customFormat="1" ht="28.5" customHeight="1">
      <c r="E136" s="82"/>
      <c r="F136" s="121" t="s">
        <v>303</v>
      </c>
      <c r="G136" s="121"/>
      <c r="H136" s="121"/>
      <c r="I136" s="121"/>
    </row>
    <row r="137" spans="1:9" s="84" customFormat="1" ht="17.25" customHeight="1">
      <c r="A137" s="122" t="s">
        <v>304</v>
      </c>
      <c r="B137" s="123"/>
      <c r="C137" s="123"/>
      <c r="D137" s="123"/>
      <c r="E137" s="83"/>
      <c r="F137" s="122" t="s">
        <v>305</v>
      </c>
      <c r="G137" s="122"/>
      <c r="H137" s="122"/>
      <c r="I137" s="122"/>
    </row>
    <row r="138" spans="1:16" ht="15.75">
      <c r="A138" s="4"/>
      <c r="E138" s="6"/>
      <c r="F138" s="85"/>
      <c r="I138" s="4"/>
      <c r="J138" s="4"/>
      <c r="K138" s="4"/>
      <c r="L138" s="4"/>
      <c r="M138" s="4"/>
      <c r="N138" s="4"/>
      <c r="O138" s="4"/>
      <c r="P138" s="4"/>
    </row>
    <row r="139" spans="1:9" s="87" customFormat="1" ht="45" customHeight="1">
      <c r="A139" s="124" t="s">
        <v>306</v>
      </c>
      <c r="B139" s="125"/>
      <c r="C139" s="125"/>
      <c r="D139" s="125"/>
      <c r="E139" s="86"/>
      <c r="F139" s="124" t="s">
        <v>307</v>
      </c>
      <c r="G139" s="124"/>
      <c r="H139" s="124"/>
      <c r="I139" s="124"/>
    </row>
  </sheetData>
  <sheetProtection/>
  <mergeCells count="11">
    <mergeCell ref="A1:D1"/>
    <mergeCell ref="E1:I1"/>
    <mergeCell ref="A2:D2"/>
    <mergeCell ref="E2:I2"/>
    <mergeCell ref="A3:D3"/>
    <mergeCell ref="A4:I4"/>
    <mergeCell ref="F136:I136"/>
    <mergeCell ref="A137:D137"/>
    <mergeCell ref="F137:I137"/>
    <mergeCell ref="A139:D139"/>
    <mergeCell ref="F139:I139"/>
  </mergeCells>
  <printOptions horizontalCentered="1"/>
  <pageMargins left="0.75" right="0.5" top="0.5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 Thang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Nhu Huy</dc:creator>
  <cp:keywords/>
  <dc:description/>
  <cp:lastModifiedBy>User</cp:lastModifiedBy>
  <cp:lastPrinted>2014-04-26T03:40:50Z</cp:lastPrinted>
  <dcterms:created xsi:type="dcterms:W3CDTF">2014-03-10T00:29:15Z</dcterms:created>
  <dcterms:modified xsi:type="dcterms:W3CDTF">2014-04-26T03:47:03Z</dcterms:modified>
  <cp:category/>
  <cp:version/>
  <cp:contentType/>
  <cp:contentStatus/>
</cp:coreProperties>
</file>